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defaultThemeVersion="124226"/>
  <mc:AlternateContent xmlns:mc="http://schemas.openxmlformats.org/markup-compatibility/2006">
    <mc:Choice Requires="x15">
      <x15ac:absPath xmlns:x15ac="http://schemas.microsoft.com/office/spreadsheetml/2010/11/ac" url="D:\COLOG 25\rend ctas 2021\"/>
    </mc:Choice>
  </mc:AlternateContent>
  <xr:revisionPtr revIDLastSave="0" documentId="13_ncr:1_{AF8E48E4-D6AA-4276-9511-DC74BD5A9765}" xr6:coauthVersionLast="47" xr6:coauthVersionMax="47" xr10:uidLastSave="{00000000-0000-0000-0000-000000000000}"/>
  <bookViews>
    <workbookView xWindow="-108" yWindow="-108" windowWidth="23256" windowHeight="12456" xr2:uid="{00000000-000D-0000-FFFF-FFFF00000000}"/>
  </bookViews>
  <sheets>
    <sheet name="Hoja1" sheetId="1" r:id="rId1"/>
    <sheet name="Hoja2" sheetId="2" r:id="rId2"/>
    <sheet name="Hoja3" sheetId="3" r:id="rId3"/>
  </sheets>
  <definedNames>
    <definedName name="_ftn1" localSheetId="0">Hoja1!$B$146</definedName>
    <definedName name="_ftnref1" localSheetId="0">Hoja1!$E$136</definedName>
    <definedName name="_xlnm.Print_Area" localSheetId="0">Hoja1!$B$1:$G$266</definedName>
    <definedName name="_xlnm.Print_Titles" localSheetId="0">Hoja1!$1:$3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6" i="3" l="1"/>
  <c r="D11" i="2"/>
  <c r="D17" i="2"/>
  <c r="E17" i="2" s="1"/>
  <c r="E14" i="2"/>
  <c r="D14" i="2"/>
  <c r="F11" i="2"/>
  <c r="E11" i="2"/>
  <c r="D244" i="1"/>
</calcChain>
</file>

<file path=xl/sharedStrings.xml><?xml version="1.0" encoding="utf-8"?>
<sst xmlns="http://schemas.openxmlformats.org/spreadsheetml/2006/main" count="539" uniqueCount="358">
  <si>
    <t>FORMULARIO DE INFORME DE RENDICION DE CUENTAS</t>
  </si>
  <si>
    <t>INSTITUCIONES DE LA FUNCION EJECUTIVA</t>
  </si>
  <si>
    <t>DOMICILIO</t>
  </si>
  <si>
    <t>Provincia:</t>
  </si>
  <si>
    <t>Cantón:</t>
  </si>
  <si>
    <t>Parroquia:</t>
  </si>
  <si>
    <t>Dirección:</t>
  </si>
  <si>
    <t>Correo electrónico:</t>
  </si>
  <si>
    <t>Página web:</t>
  </si>
  <si>
    <t>Teléfonos:</t>
  </si>
  <si>
    <t>Fecha de designación:</t>
  </si>
  <si>
    <t xml:space="preserve">DATOS DEL INFORME DE RENDICIÓN DE CUENTAS. </t>
  </si>
  <si>
    <t>Período del cual rinde cuentas:</t>
  </si>
  <si>
    <t>Fecha en que se realizó la Rendición de Cuentas ante la ciudadanía:</t>
  </si>
  <si>
    <t>Lugar en donde se realizó la Rendición de Cuentas ante la ciudadanía:</t>
  </si>
  <si>
    <t>COBERTURA</t>
  </si>
  <si>
    <t>N.- DE UNIDADES</t>
  </si>
  <si>
    <t>Nacional</t>
  </si>
  <si>
    <t>Zonal</t>
  </si>
  <si>
    <t>Provincial</t>
  </si>
  <si>
    <t>Distrital</t>
  </si>
  <si>
    <t>N. USUARIOS</t>
  </si>
  <si>
    <t>GÉNERO</t>
  </si>
  <si>
    <t>Distrital:</t>
  </si>
  <si>
    <t xml:space="preserve">Circuitos        </t>
  </si>
  <si>
    <t>OBSERVACIONES</t>
  </si>
  <si>
    <t>DETALLE PRINCIPALES RESULTADOS OBTENIDOS</t>
  </si>
  <si>
    <t>PARTICIPACIÓN CIUDADANA</t>
  </si>
  <si>
    <t>PLANIFICACIÓN PARTICIPATIVA</t>
  </si>
  <si>
    <t>Se han implementado mecanismos de participación ciudadana para la formulación de planes y políticas</t>
  </si>
  <si>
    <t>Se coordina con las instancias de participación existentes en el territorio</t>
  </si>
  <si>
    <t>MECANISMOS DE  PARTICIPACIÓN CIUDADANA</t>
  </si>
  <si>
    <t>Consejo Ciudadanos Sectoriales</t>
  </si>
  <si>
    <t xml:space="preserve">Diálogos periódicos de deliberación </t>
  </si>
  <si>
    <t>Consejo Consultivo</t>
  </si>
  <si>
    <t xml:space="preserve">Agenda pública de Consulta a la ciudadanía </t>
  </si>
  <si>
    <t>Audiencia pública</t>
  </si>
  <si>
    <t>Otros</t>
  </si>
  <si>
    <t>COMPROMISOS ASUMIDOS CON LA COMUNIDAD</t>
  </si>
  <si>
    <t>ESPACIO EN EL QUE SE GENERO EL COMPROMISO</t>
  </si>
  <si>
    <t>RESULTADOS AVANCE/CUMPLIMIENTO</t>
  </si>
  <si>
    <t>PROCESO DE RENDICIÓN DE CUENTAS</t>
  </si>
  <si>
    <t>DESCRIBA LA EJECUCIÓN DE ESTE MOMENTO</t>
  </si>
  <si>
    <t xml:space="preserve">OBSERVACIONES </t>
  </si>
  <si>
    <t>MARQUE CON UNA X</t>
  </si>
  <si>
    <t>% CUMPLIMIENTO</t>
  </si>
  <si>
    <t>TOTAL</t>
  </si>
  <si>
    <t>PRESUPUESTO CODIFICADO</t>
  </si>
  <si>
    <t>PRESUPUESTO EJECUTADO</t>
  </si>
  <si>
    <t>TOTAL PRESUPUESTO INSTITUCIONAL</t>
  </si>
  <si>
    <t>GASTO CORRIENTE PLANIFICADO</t>
  </si>
  <si>
    <t>GASTO CORRIENTE EJECUTADO</t>
  </si>
  <si>
    <t>GASTO DE INVERSIÓN PLANIFICADO</t>
  </si>
  <si>
    <t>GASTO DE INVERSIÓN EJECUTADO</t>
  </si>
  <si>
    <t>PROCESOS DE CONTRATACIÓN Y COMPRAS PÚBLICAS DE BIENES Y SERVICIOS</t>
  </si>
  <si>
    <t>TIPO DE CONTRATACIÓN</t>
  </si>
  <si>
    <t xml:space="preserve">ESTADO ACTUAL </t>
  </si>
  <si>
    <t>Adjudicados</t>
  </si>
  <si>
    <t xml:space="preserve">Finalizados </t>
  </si>
  <si>
    <t xml:space="preserve">Número Total </t>
  </si>
  <si>
    <t xml:space="preserve">Valor Total </t>
  </si>
  <si>
    <t>Valor Total</t>
  </si>
  <si>
    <t>Ínfima Cuantía</t>
  </si>
  <si>
    <t>Publicación</t>
  </si>
  <si>
    <t>Licitación</t>
  </si>
  <si>
    <t>Subasta Inversa Electrónica</t>
  </si>
  <si>
    <t>Procesos de Declaratoria de Emergencia</t>
  </si>
  <si>
    <t>Concurso Público</t>
  </si>
  <si>
    <t>Contratación Directa</t>
  </si>
  <si>
    <t>Menor Cuantía</t>
  </si>
  <si>
    <t>Lista corta</t>
  </si>
  <si>
    <t>Producción Nacional</t>
  </si>
  <si>
    <t>Terminación Unilateral</t>
  </si>
  <si>
    <t>Consultoría</t>
  </si>
  <si>
    <t>Régimen Especial</t>
  </si>
  <si>
    <t>Catálogo Electrónico</t>
  </si>
  <si>
    <t>Cotización</t>
  </si>
  <si>
    <t>Ferias Inclusivas</t>
  </si>
  <si>
    <t>Otras</t>
  </si>
  <si>
    <t xml:space="preserve">INFORMACIÓN REFERENTE A LA ENAJENACIÓN DE BIENES. </t>
  </si>
  <si>
    <t xml:space="preserve">ENAJENACIÓN DE BIENES </t>
  </si>
  <si>
    <t>VALOR TOTAL</t>
  </si>
  <si>
    <t xml:space="preserve">INFORMACIÓN REFERENTE A EXPROPIACIONES/DONACIONES: </t>
  </si>
  <si>
    <t>ENTIDAD QUE RECOMIENDA</t>
  </si>
  <si>
    <t>COBERTURA GEOGRÁFICA NACIONAL: UNIDAD DE ADMINISTRACIÓN FINANCIERA:</t>
  </si>
  <si>
    <t>COBERTURA GEOGRÁFICA TERRITORIAL: ENTIDADES OPERATIVAS DESCONCENTRADAS QUE INTEGRA:</t>
  </si>
  <si>
    <t>Regional</t>
  </si>
  <si>
    <t>Cantonal:</t>
  </si>
  <si>
    <t>Parroquial:</t>
  </si>
  <si>
    <t>Comunidad o recinto:</t>
  </si>
  <si>
    <t>Circuital</t>
  </si>
  <si>
    <t>COBERTURA GEOGRÁFICA: UNIDADES DE ATENCIÓN  O GESTIÓN QUE INTEGRA:</t>
  </si>
  <si>
    <t xml:space="preserve">ARTICULACIÓN DEL POA A LAS FUNCIONES/ COMPETENCIAS / OBJETIVOS ESTRATÉGICOS / OBJETIVOS INSTITUCIONALES  DE LA INSTITUCIÓN </t>
  </si>
  <si>
    <t xml:space="preserve">FUNCIONES/ COMPETENCIAS / OBJETIVOS ESTRATÉGICOS / OBJETIVOS INSTITUCIONALES  DE LA INSTITUCIÓN </t>
  </si>
  <si>
    <t xml:space="preserve">VINCULAR LAS METAS ESTABLECIDAS EN EL POA A LAS FUNCIONES/ COMPETENCIAS / OBJETIVOS ESTRATÉGICOS / OBJETIVOS INSTITUCIONALES  DE LA INSTITUCIÓN </t>
  </si>
  <si>
    <t>META  POA</t>
  </si>
  <si>
    <t>INDICADOR DE LA META</t>
  </si>
  <si>
    <t>RESULTADOS</t>
  </si>
  <si>
    <t>% CUMPLIMIENTO DE LA GESTIÓN</t>
  </si>
  <si>
    <t xml:space="preserve">PRESUPUESTO EJECUTADO </t>
  </si>
  <si>
    <t>% CUMPLIMIENTO DEL PRESUPUESTO</t>
  </si>
  <si>
    <t>N.-</t>
  </si>
  <si>
    <t xml:space="preserve">DESCRIPCIÓN </t>
  </si>
  <si>
    <t>TOTALES PLANIFICADOS</t>
  </si>
  <si>
    <t>TOTALES CUMPLIDOS</t>
  </si>
  <si>
    <t>ÁREAS, PROGRAMAS Y PROYECTOS</t>
  </si>
  <si>
    <t>NACIONALIDADES O PUEBLOS</t>
  </si>
  <si>
    <t>DATOS GENERALES</t>
  </si>
  <si>
    <t>Nombre de la Unidad Administrativa Financiera o de la Entidad Operativa Desconcentrada que rinde cuentas:</t>
  </si>
  <si>
    <t>Pertenece a qué institución:</t>
  </si>
  <si>
    <t>Adscrita a qué institución:</t>
  </si>
  <si>
    <t>FUNCIÓN A LA QUE PERTENECE</t>
  </si>
  <si>
    <t>Función Ejecutiva</t>
  </si>
  <si>
    <t>Función Legislativa</t>
  </si>
  <si>
    <t>Función Judicial</t>
  </si>
  <si>
    <t>Función de Transparencia y Control Social</t>
  </si>
  <si>
    <t>Función Electoral</t>
  </si>
  <si>
    <t>GAD</t>
  </si>
  <si>
    <t>SECTOR:</t>
  </si>
  <si>
    <t>SECRETARIAS NACIONALES</t>
  </si>
  <si>
    <t>MINISTERIOS COORDINADORES </t>
  </si>
  <si>
    <t>MINISTERIOS SECTORIALES</t>
  </si>
  <si>
    <t>INSTITUTOS DE PROMOCIÓN Y NORMALIZACIÓN</t>
  </si>
  <si>
    <t>INSTITUTOS DE INVESTIGACIÓN</t>
  </si>
  <si>
    <t>CONSEJOS NACIONALES DE IGUALDAD</t>
  </si>
  <si>
    <t>EMPRESAS PUBLICAS</t>
  </si>
  <si>
    <t>AGENCIAS DE REGULACIÓN Y CONTROL</t>
  </si>
  <si>
    <t>SECRETARÍAS TÉCNICAS</t>
  </si>
  <si>
    <t>BANCA PÚBLICA</t>
  </si>
  <si>
    <t>SERVICIOS</t>
  </si>
  <si>
    <t>INSTITUCIONES DE SEGURIDAD</t>
  </si>
  <si>
    <t>DIRECCIONES</t>
  </si>
  <si>
    <t>CORPORACIONES</t>
  </si>
  <si>
    <t>PROGRAMAS</t>
  </si>
  <si>
    <t>CONSEJOS</t>
  </si>
  <si>
    <t>OTRA INSTITUCIONALIDAD</t>
  </si>
  <si>
    <t>NIVEL QUE RINDE CUENTAS:</t>
  </si>
  <si>
    <t>Unidad de Administración Financiera - UDAF:</t>
  </si>
  <si>
    <t>Entidad Operativa Desconcentrada - EOD:</t>
  </si>
  <si>
    <t>Unidad de Atención o Gestión - UA-G:</t>
  </si>
  <si>
    <t>RUC:</t>
  </si>
  <si>
    <t>REPRESENTANTE LEGAL DE LA UNIDAD DE ADMINISTRACIÓN FINANCIERA:</t>
  </si>
  <si>
    <t>Nombre del o la representante legal de la institución:</t>
  </si>
  <si>
    <t>Cargo del o la representante legal de la institución:</t>
  </si>
  <si>
    <t>RESPONSABLE DE LA ENTIDAD OPERATIVA DESCONCENTRADA:</t>
  </si>
  <si>
    <t>Nombre del o la responsable:</t>
  </si>
  <si>
    <t>Cargo:</t>
  </si>
  <si>
    <t>RESPONSABLE  DEL PROCESO DE RENDICIÓN DE CUENTAS:</t>
  </si>
  <si>
    <t>RESPONSABLE DEL REGISTRO DEL INFORME DE RENDICION DE CUENTAS EN EL SISTEMA:</t>
  </si>
  <si>
    <t>NIVEL</t>
  </si>
  <si>
    <t>LINK AL MEDIO DE VERIFICACIÓN PUBLICADO EN LA PÁG. WEB DE LA INSTITUCIÓN</t>
  </si>
  <si>
    <t>PONGA SI O NO</t>
  </si>
  <si>
    <t>LINK AL MEDIO DE VERIFICACIÓN PUBLICADO EN LA PAG. WEB DE LA INSTITUCIÓN</t>
  </si>
  <si>
    <t>NIVEL DE CUMPLIMIENTO DE LOS COMPROMISOS ASUMIDOS CON LA COMUNIDAD</t>
  </si>
  <si>
    <t>MECANISMOS DE CONTROL SOCIAL</t>
  </si>
  <si>
    <t>MECANISMOS DE  CONTROL SOCIAL GENERADOS POR LA COMUNIDAD</t>
  </si>
  <si>
    <t>Veedurías ciudadanas</t>
  </si>
  <si>
    <t>Observatorios ciudadanos</t>
  </si>
  <si>
    <t>Comités de usuarios</t>
  </si>
  <si>
    <t>Defensorías comunitarias</t>
  </si>
  <si>
    <t xml:space="preserve">PONGA 
SÍ O NO
</t>
  </si>
  <si>
    <t>PONGA SÍ O  NO</t>
  </si>
  <si>
    <t>RENDICIÓN DE CUENTAS</t>
  </si>
  <si>
    <t>LINK AL MEDIO DE VERIFICACIÓN PUBLICADO EN LA PÁG. WEB DE LA INSTITUCIÓN (Literal m Art. 7 LOTAIP[1])</t>
  </si>
  <si>
    <t>FASE 0</t>
  </si>
  <si>
    <t>FASE 1</t>
  </si>
  <si>
    <t>FASE 2</t>
  </si>
  <si>
    <t>FASE 3</t>
  </si>
  <si>
    <t>Describa los principales aportes ciudadanos recibidos:</t>
  </si>
  <si>
    <t>INCORPORACIÓN DE LOS APORTES CIUDADANOS DE LA RENDICIÓN DE CUENTAS DEL AÑO ANTERIOR EN LA GESTIÓN INSTITUCIONAL</t>
  </si>
  <si>
    <t>DESCRIPCIÓN DE  APORTES CIUDADANOS REPORTADOS EN LA MATRIZ DE RENDICIÓN DE CUENTAS DEL PERÍODO ANTERIOR COMO COMPROMISO INSTITUCIONAL</t>
  </si>
  <si>
    <t>¿SE INCORPORÓ EL APORTE CIUDADANO EN LA GESTIÓN INSTITUCIONAL?(PONGA  SÍ O NO)</t>
  </si>
  <si>
    <t>(Reportar particularidades que dificultaron la incorporación del aporte en la gestión institucional)</t>
  </si>
  <si>
    <t>DIFUSIÓN Y COMUNICACIÓN DE LA GESTIÓN INSTITUCIONAL</t>
  </si>
  <si>
    <t>LISTADO DE LOS MEDIOS DE COMUNICACIÓN EN LOS QUE PAUTARON PUBLICIDAD Y PROPAGANDA: ART. 7O Reglamento a la Ley Orgánica de Comunicación</t>
  </si>
  <si>
    <t>MEDIOS DE COMUNICACIÓN</t>
  </si>
  <si>
    <t>No. DE MEDIOS</t>
  </si>
  <si>
    <t>MONTO CONTRATADO</t>
  </si>
  <si>
    <t>CANTIDAD DE ESPACIO PAUTADO Y/O MINUTOS PAUTADOS</t>
  </si>
  <si>
    <t>PORCENTAJE DEL PPTO. DEL PAUTAJE QUE SE DESTINÓ A MEDIOS LOCALES Y REGIONALES</t>
  </si>
  <si>
    <t>PORCENTAJE DEL PPTO. DEL PAUTAJE QUE SE DESTINÓ A MEDIOS NACIONALES</t>
  </si>
  <si>
    <t>Radio:</t>
  </si>
  <si>
    <t xml:space="preserve">Prensa: </t>
  </si>
  <si>
    <t xml:space="preserve">Televisión: </t>
  </si>
  <si>
    <t>Medios digitales:</t>
  </si>
  <si>
    <t>TRANSPARENCIA Y ACCESO A LA INFORMACIÓN PÚBLICA DE LA GESTIÓN INSTITUCIONAL Y DE SU RENDICIÓN DE CUENTAS:</t>
  </si>
  <si>
    <t>MECANISMOS ADOPTADOS</t>
  </si>
  <si>
    <t>Publicación en el sitio Web de los contenidos establecidos en el Art. 7 de la LOTAIP.</t>
  </si>
  <si>
    <t>Publicación en la pág. Web del Informe de Rendición de Cuentas y sus medios de verificación establecido en el literal m, del Art. 7 de la LOTAIP.</t>
  </si>
  <si>
    <t>PLANIFICACIÓN: ARTICULACIÓN DE POLÍTICAS PÚBLICAS AL PLAN NACIONAL DEL BUEN VIVIR</t>
  </si>
  <si>
    <t>ARTICULACIÓN DE  POLÍTICAS PÚBLICAS</t>
  </si>
  <si>
    <t>PONGA SÍ O NO</t>
  </si>
  <si>
    <t>La institución tiene articulado el Plan Estratégico Institucional (PEI) al PNBV</t>
  </si>
  <si>
    <t>La institución tiene articulado el Plan Operativo Anual (POA) al PNBV</t>
  </si>
  <si>
    <t>CUMPLIMIENTO DE LA EJECUCIÓN PROGRAMÁTICA Y PRESUPUESTARIA</t>
  </si>
  <si>
    <t xml:space="preserve">LINK AL MEDIO DE VERIFICACIÓN PUBLICADO EN LA PÁG. WEB DE LA INSTITUCIÓN </t>
  </si>
  <si>
    <t>CUMPLIMIENTO DE EJECUCIÓN PRESUPUESTARIA: EN  CASO DE QUE NO PUEDA LLENAR LA EJECUCIÓN PRESUPUESTARIA POR META, UTILIZAR ESTA MATRIZ</t>
  </si>
  <si>
    <t>EXPROPIACIONES/ DONACIONES</t>
  </si>
  <si>
    <t>INCORPORACIÓN DE RECOMENDACIONES Y DICTÁMENES POR PARTE DE LAS ENTIDADES DE LA FUNCIÓN DE TRANSPARENCIA Y CONTROL SOCIAL, Y LA PROCURADURÍA GENERAL DEL ESTADO</t>
  </si>
  <si>
    <t>RECOMENDACIONES Y/O DICTÁMENES EMANADOS</t>
  </si>
  <si>
    <t>INFORME EL CUMPLIMIENTO DE RECOMENDACIONES Y DICTÁMENES</t>
  </si>
  <si>
    <r>
      <t>LINK AL MEDIO DE VERIFICACIÓN PUBLICADO EN LA PÁG. WEB DE LA INSTITUCIÓN (</t>
    </r>
    <r>
      <rPr>
        <b/>
        <sz val="10"/>
        <color rgb="FF000000"/>
        <rFont val="Calibri"/>
        <family val="2"/>
        <scheme val="minor"/>
      </rPr>
      <t>Literal h del artículo 7 de la LOTAIP)</t>
    </r>
  </si>
  <si>
    <t>IMPLEMENTACIÓN DE POLÍTICAS PÚBLICAS 
PARA LA IGUALDAD</t>
  </si>
  <si>
    <t xml:space="preserve">SI /NO </t>
  </si>
  <si>
    <t>DESCRIBA LA POLÍTICA IMPLEMENTADA</t>
  </si>
  <si>
    <t>EXPLIQUE COMO APORTA EL RESULTADO AL CUMPLIMIENTO DE LAS AGENDAS DE IGUALDAD</t>
  </si>
  <si>
    <t>Políticas públicas interculturales</t>
  </si>
  <si>
    <t>Políticas públicas generacionales</t>
  </si>
  <si>
    <t>Políticas públicas de discapacidades</t>
  </si>
  <si>
    <t>Políticas públicas de género</t>
  </si>
  <si>
    <t>Políticas públicas de movilidad humana</t>
  </si>
  <si>
    <t>IMPLEMENTACIÓN DE POLÍTICAS PÚBLICAS PARA LA IGUALDAD:</t>
  </si>
  <si>
    <t>COMANDO LOGÍSTICO N° 25 "REINO DE QUITO"</t>
  </si>
  <si>
    <t>X</t>
  </si>
  <si>
    <t>PICHINCHA</t>
  </si>
  <si>
    <t>QUITO</t>
  </si>
  <si>
    <t>AV. MARISCAL SUCRE Y PEDRO CAPIRO</t>
  </si>
  <si>
    <t>ALFONSO RUBEN VELASCO SEVILLA</t>
  </si>
  <si>
    <t>COMANDANTE</t>
  </si>
  <si>
    <t>arvelascos@ejercito.mil.ec</t>
  </si>
  <si>
    <t>CRNL. ALFREDO OROZCO</t>
  </si>
  <si>
    <t>JEFE DE ESTADO MAYOR</t>
  </si>
  <si>
    <t>N/A</t>
  </si>
  <si>
    <t>NO</t>
  </si>
  <si>
    <t>El equipo se articula en dos componentes: los responsables de la elaboración y carga del informe y los facilitadores de la información requerida en sus ámbitos de competencia.</t>
  </si>
  <si>
    <t>SI</t>
  </si>
  <si>
    <t>001 ADMINISTRACIÓN CENTRAL</t>
  </si>
  <si>
    <t>01 00 000 001 GESTIÓN INSTITUCIONAL</t>
  </si>
  <si>
    <t>01 00 000 003 GESTIONAR EMERGENCIA SANITARIA NACIONAL DE LA PANDEMIA DEL COVID19</t>
  </si>
  <si>
    <t>55 PROTECCIÓN Y VIGILANCIA DEL TERRITORIO ECUATORIANO</t>
  </si>
  <si>
    <t>55 00 000 001 EJECUTAR OP. DE VIG. Y PROTECC. TERRITORIO NAC.</t>
  </si>
  <si>
    <t>55 00 000 002 GESTIONAR EL TALENTO HUMANO</t>
  </si>
  <si>
    <t>57 ALISTAMIENTO OPERACIONAL DE LAS FF.AA</t>
  </si>
  <si>
    <t>57 00 000 002 MANTENER OPERATIVA LA INFRAESTRUCTURA, PLATAFORMAS Y EQ. MILITARES</t>
  </si>
  <si>
    <t>57 00 000 003 PROVEER BIENESTAR AL PERSONAL MILITAR</t>
  </si>
  <si>
    <t>86 INVESTIGACIÓN DESARROLLO INNOVACIÓN Y/O TRANSFERENCIA TECNOLOGICA</t>
  </si>
  <si>
    <t>CHILLOGALLO</t>
  </si>
  <si>
    <t>03-FEB-022</t>
  </si>
  <si>
    <t>avorozcob@ejercito.mil.ec</t>
  </si>
  <si>
    <t>TESORERO</t>
  </si>
  <si>
    <t>ajsalcedoz@ejercito.mil.ec</t>
  </si>
  <si>
    <t>CAPT. SALCEDO AILEEN</t>
  </si>
  <si>
    <t>25-FEB-022</t>
  </si>
  <si>
    <t>Alfonso R. Velasco S.</t>
  </si>
  <si>
    <t>Coronel-E.M.S</t>
  </si>
  <si>
    <t>FUERZA TERRESTRE</t>
  </si>
  <si>
    <t>MINISTERIO DE DEFENSA NACIONAL</t>
  </si>
  <si>
    <t>https://ejercitoecuatoriano.mil.ec/</t>
  </si>
  <si>
    <t>NO APLICA</t>
  </si>
  <si>
    <t>AÑO 2021</t>
  </si>
  <si>
    <t>NINGUNO</t>
  </si>
  <si>
    <t>https://ejercitoecuatoriano.mil.ec/ley-transparencia/category/182-2021</t>
  </si>
  <si>
    <t>https://ejercitoecuatoriano.mil.ec/ley-transparencia/category/209-diciembre</t>
  </si>
  <si>
    <t xml:space="preserve">SI  </t>
  </si>
  <si>
    <t xml:space="preserve">El 10 de Agosto de 1995, en virtud de su desempeño en el conflicto,  mediante Acuerdo Ministerial se crea el Batallón Escuela de Operaciones Especiales en Selva  Nº 23 "IWIAS", conformado por las Compañías de Operaciones Especiales 17, 19, 21 y la EFYPNE. Nace así una unidad militar llamada a perennizarse en las Fuerzas Armadas como símbolo de la diversidad y de identidad nacional; el dominio de la selva y el espíritu patriótico de los soldados ecuatorianos. </t>
  </si>
  <si>
    <t>Anualmente ingresan un número aproximado de 40 aspirantes, siendo la oferta académica prevista para el año 2022 de los cursos de “Iwias” y “Tayuma”.</t>
  </si>
  <si>
    <t>Esta política se alínea con la Agenda Nacional para la Igualdad de Derechos de Pueblos y Nacionalidades, 
Eje: Desarrollo, Inclusión Laboral 
Eje: Intervención y Seguridad.
La política intercultural permite incrementar la inclusión laboral en instituciones públicas de personas pertenecientes a pueblos y nacionalidades históricamente excluídos. 
Así mismo, el tener dentro de las final militares personal pertenecientes a la zona, posibilita que las políticas se ajusten a las dinámicas correspondientes a la situación local.</t>
  </si>
  <si>
    <t>El personal militar será evaluado de acuerdo a  diferentes tablas por  edades, en las que, para las pruebas físicas se tomarán en cuenta diferentes test,  instrumentos o destrezas las cuales serán agrupados en capacidades físicas y destrezas militares.</t>
  </si>
  <si>
    <t>Esta política permite a las Fuerzas identificar las destrezas militares de interés general y específico con la finalidad de establecer un plan de entrenamiento para mejorar el alistamento operacional .</t>
  </si>
  <si>
    <t>Las disposiciones sobre evaluaciones físicas para el personal de Fuerzas Armadas, contempla una especial consideración con el personal militar con discapacidad, valorando en las competencias técnico profesionales un valor de 0,50 de la nota y las competencias psico-sociales una valoración del 0,50 restante.</t>
  </si>
  <si>
    <t>El personal militar con discapacidad sigue siendo parte de las Fuerzas Armadas de acuerdo a su capacidad.</t>
  </si>
  <si>
    <t>Esta política se alínea con  la Agenda Nacional para la Igualdad de Discapacidades.
Eje: Trabajo y empleo
Impulsar la inclusión laboral de Personas con Discapacidad sustitutos en el sector público y privado.</t>
  </si>
  <si>
    <t>Promover el aprovechamiento de las capacidades
del personal militar de las Fuerzas Armadas, como
oficiales y tropa, en todas las armas, técnicos, servicios
y especialidades, acordes a sus competencias.</t>
  </si>
  <si>
    <t>Las Fuerzas Armadas cuenta con un total aproximado de 4,7 %  mujeres militares.</t>
  </si>
  <si>
    <t>Esta política se alinea a la Agenda Nacional para la Igualdad de Mujeres y personas LGBTI
Eje 3: Liderazgo y transformación de patrones socio culturales.
 Garantizar la igualdad de acceso y la plena participación de las mujeres y personas LGBTI en las estructuras de poder y en los procesos de toma de decisiones, promoviendo el libre ejercicio de sus derechos políticos.</t>
  </si>
  <si>
    <t>Fomentar el Servicio Militar Voluntario Femenino.</t>
  </si>
  <si>
    <t>El proceso de llamamiento al Servicio Cívico Militar Voluntario se encuentra suspendido por la emergencia sanitaria por COVID 19, no obstante se retomará en cuanto las condiciones sanitarias necesarias se encuentren solventadas.</t>
  </si>
  <si>
    <t>Garantizar el derecho a la salud de mujeres y
hombres militares.</t>
  </si>
  <si>
    <t>Mejorar el bienestar del personal militar, garantizando una vida digna, acorde a la Constitución e Instrumentos Internacionales.</t>
  </si>
  <si>
    <t>Agenda Nacional para la Igualdad de Mujeres y personas LGBTI
Eje 1: Autonomía y cultura de paz
Prevenir y erradicar toda forma de discriminación y violencia de género contra mujeres y personas LGBTI, optimizando la respuesta del Estado en la prevención, atención, sanción y restitución del derecho a una vida sin violencia.
 Promover la universalización de la salud de las mujeres y personas LGBTI, así como el pleno ejercicio de sus derechos sexuales y reproductivos, respetando la corporalidad, identidad y orientación sexo genérica.</t>
  </si>
  <si>
    <t>Reducir patrones culturales que generan violencia
basada en género.
Generar cambios en la legislación militar con
enfoque de género.</t>
  </si>
  <si>
    <t xml:space="preserve">Debido a las capacitaciones en género en los miembros de las Fuerzas Armadas, se han reducido los casos por vulneración de derechos humanos respecto de género. </t>
  </si>
  <si>
    <t>Agenda Nacional para la Igualdad de Mujeres y personas LGBTI
Eje 1: Autonomía y cultura de paz
Prevenir y erradicar toda forma de discriminación y violencia de género contra mujeres y personas LGBTI, optimizando la respuesta del Estado en la prevención, atención, sanción y restitución del derecho a una vida sin violencia.</t>
  </si>
  <si>
    <t>91 SEGURIDAD INTEGRAL</t>
  </si>
  <si>
    <t>Alfredo Vinicio Orozco Brito</t>
  </si>
  <si>
    <t>JEFE DE ESTADO MAYOR DEL COLOG 25</t>
  </si>
  <si>
    <t>colog-uf@ejercito.mil.ec</t>
  </si>
  <si>
    <t>Máximo R. Viteri G.</t>
  </si>
  <si>
    <t>Licenciado</t>
  </si>
  <si>
    <t>Auxiliar de Presupuesto</t>
  </si>
  <si>
    <t>Salcedo Z. Aileen J.</t>
  </si>
  <si>
    <t>Capitán-INT</t>
  </si>
  <si>
    <t xml:space="preserve">TESORERO DEL COLOG </t>
  </si>
  <si>
    <t>Alexandra M. Silva A.</t>
  </si>
  <si>
    <t>JEFE DE COMPRAS PÚBLICAS DEL COLOG</t>
  </si>
  <si>
    <t>Susana M. Reyes Ch.</t>
  </si>
  <si>
    <t>Mayor-INT</t>
  </si>
  <si>
    <t>JEFE FINANCIERO DEL COLOG</t>
  </si>
  <si>
    <t>COMANDANTE DEL COLOG</t>
  </si>
  <si>
    <t>Wilmer G. Yaguana L.</t>
  </si>
  <si>
    <t>Teniente Coronel-E.M.S</t>
  </si>
  <si>
    <t>JEFE DE DESEMPEÑO ORGANIZACIONAL DEL COLOG 25</t>
  </si>
  <si>
    <t>29 DE MARZO DE 2022</t>
  </si>
  <si>
    <t>https://www.facebook.com/DefensaEcuador/videos/345825704255078</t>
  </si>
  <si>
    <t>Cronograma de la EOD 070-1055</t>
  </si>
  <si>
    <t>Se conforma el equipo de Rendición de Cuentas de la EOD 070-1055</t>
  </si>
  <si>
    <t>Se  realiza el diseño de la propuesta del proceso de Rendición de Cuentas de la EOD 070-1055</t>
  </si>
  <si>
    <t>Evaluación de la Gestión Institucional de la EOD 070-1055</t>
  </si>
  <si>
    <t>Requerimientos de información a los departamentos que conforman la EOD</t>
  </si>
  <si>
    <t>Formulario en Excel de la EOD</t>
  </si>
  <si>
    <t>https://ejercitoecuatoriano.mil.ec/images/IMAGENES/Rendicion_cuentas_2020/Rendicion_cuentas_2021/DFE/Redaccion-informe-MDN-2021.pdf</t>
  </si>
  <si>
    <t>https://ejercitoecuatoriano.mil.ec/images/IMAGENES/Rendicion_cuentas_2020/Rendicion_cuentas_2021/DFE/Socializacion-interna-inf-preliminar-MDN-2021.pdf</t>
  </si>
  <si>
    <t>https://ejercitoecuatoriano.mil.ec/images/IMAGENES/Rendicion_cuentas_2020/Rendicion_cuentas_2021/DFE/Informe_rendicion-cuentas-2021-17-marzo.pdf</t>
  </si>
  <si>
    <t>https://ejercitoecuatoriano.mil.ec/images/IMAGENES/Rendicion_cuentas_2020/Rendicion_cuentas_2021/DFE/Acta_compromisos_ciudadanos.pdf</t>
  </si>
  <si>
    <t>https://ejercitoecuatoriano.mil.ec/rendicion-de-cuentas/category/219-respaldos-2021-1</t>
  </si>
  <si>
    <t>Redacción del Informe de rendición de cuentas</t>
  </si>
  <si>
    <t>A cargo del Ministerio de Defensa Nacional (UDAF)</t>
  </si>
  <si>
    <t>Socialización interna y aprobación del Informe de rendición de cuentas por parte de los responsables.</t>
  </si>
  <si>
    <t>Difusión del Informe de rendición de cuentas a través de distintos medios.</t>
  </si>
  <si>
    <t>Planificación de los eventos participativos</t>
  </si>
  <si>
    <t>Realización del evento de rendición de cuentas</t>
  </si>
  <si>
    <t>Lugar donde se realizó la rendición de cuentas ante la ciudadanía:</t>
  </si>
  <si>
    <t>Incorporación de los aportes ciudadanos en el Informe de rendición de cuentas.</t>
  </si>
  <si>
    <t>Entrega del Informe de rendición de cuentas al CPCCS, a través del ingreso del Informe en el sistema virtual.</t>
  </si>
  <si>
    <t>El registro del informe de rendición de cuentas en la plataforma de la página WEB del CPCCS es responsabilidad de la EOD</t>
  </si>
  <si>
    <t>¿Cómo Contribuirán las Fuerzas Armadas al desarrollo del país con el nuevo Gobierno?</t>
  </si>
  <si>
    <t>¿Qué acciones tomarán las Fuerzas Armadas en apoyo a la seguridad ciudadana, ante el  recrudecimiento de los delitos, especialmente en la costa del país?</t>
  </si>
  <si>
    <t>¿Se mejorarán las acciones para el control de armas, especialmente en zonas rurales?</t>
  </si>
  <si>
    <t>¿Se continuará haciendo presencia en los sectores urbanos de mayor riesgo, especialmente en  las ciudades más grandes del país?</t>
  </si>
  <si>
    <t>¿Se contará con más y mejores oportunidades para el ingreso de personal femenino en todos  los servicios del Ministerio de Defensa, dado que han sido las más afectadas por el efecto que  tuvo la pandemia en el país?</t>
  </si>
  <si>
    <t>¿Continuaran  con el acuartelamiento de mujeres y cuáles son los conocimentos que adquieren?</t>
  </si>
  <si>
    <t>Por la emergencia  sanitaria de la Covid 19, se suspendió el ingreso. Está previsto el Acuartelamiento femenino
para agosto de 2022.</t>
  </si>
  <si>
    <t>DIRMOV - Servicio militar: cronograma, requisitos y lo que debes llevar</t>
  </si>
  <si>
    <t>https://www.youtube.com/watch?v=QQo0ylGpA78</t>
  </si>
  <si>
    <t>https://ejercitoecuatoriano.mil.ec/images/IMAGENES/Rendicion_cuentas_2020/Rendicion_cuentas_2021/DFE/Cumpli_1_DFE.PDF</t>
  </si>
  <si>
    <t>Obj. 1 Incrementar la efectividad en el control del territorio nacional</t>
  </si>
  <si>
    <t>Alcanzar el 82% en la efectividad en el control del territorio nacional</t>
  </si>
  <si>
    <t>Obj.2 Mantener la imagen institucional</t>
  </si>
  <si>
    <t>Alcanzar el 83% en la imagen institucional del Ejército</t>
  </si>
  <si>
    <t>Obj. 3 Incrementar la efectividad operacional de las unidades militares</t>
  </si>
  <si>
    <t>Alcanzar el 78% en el cumplimiento del plan de operaciones del COT</t>
  </si>
  <si>
    <t>Obj. 4 Incrementar las capacidades militares</t>
  </si>
  <si>
    <t>Alcanzar el 73% en las capacidades militares desarrolladas en la FT.</t>
  </si>
  <si>
    <t>Obj. 5 Incrementar el alistamiento operacional</t>
  </si>
  <si>
    <t>Alcanzar el 88% en el alistamiento operacional de la FT.</t>
  </si>
  <si>
    <t>Obj. 6 Incrementar la efectividad en el apoyo logístico</t>
  </si>
  <si>
    <t>Alcanzar el 55% en el grado de funcionamiento de los recursos logísticos existentes en la FT</t>
  </si>
  <si>
    <t>Obj. 7 Incrementar la eficiencia institucional</t>
  </si>
  <si>
    <t>Alcanzar el 80% en la eficiencia institucional en la FT</t>
  </si>
  <si>
    <t>Obj. 8 Incrementar el desarrollo del talento humano</t>
  </si>
  <si>
    <t>Alcanzar el 88% en el desarrollo del talento humano de la FT.</t>
  </si>
  <si>
    <t>Porcentaje de control del territorio nacional cumplidos durante el año.</t>
  </si>
  <si>
    <t>https://ejercitoecuatoriano.mil.ec/images/IMAGENES/Rendicion_cuentas_2020/Rendicion_cuentas_2021/DFE/indicacdores_rc2021.pdf</t>
  </si>
  <si>
    <t>Porcentaje de imagen institucional alcanzado por el Ejército durante el año.</t>
  </si>
  <si>
    <t>Porcentaje de cumplimiento operacional de las Unidades militares durante el año.</t>
  </si>
  <si>
    <t>Porcentaje de capacidades militares desarrolladas en la FT durante el año.</t>
  </si>
  <si>
    <t>Porcentaje de alistamiento operacional alcanzado por la FT durante el año.</t>
  </si>
  <si>
    <t>Porcentaje de efectividad en el apoyo logístico alcanzado por la FT durante el año.</t>
  </si>
  <si>
    <t>Porcentaje de eficiencia institucional alcanzado por la F.T durante el año.</t>
  </si>
  <si>
    <t>Porcentaje de desarrollo del talento humano cumplido en la FT en el año.</t>
  </si>
  <si>
    <t>https://ejercitoecuatoriano.mil.ec/images/IMAGENES/Rendicion_cuentas_2020/Rendicion_cuentas_2021/COLOG-25/Cronograma_rend_cuentas_colog_25.pdf</t>
  </si>
  <si>
    <t>https://ejercitoecuatoriano.mil.ec/images/IMAGENES/Rendicion_cuentas_2020/Rendicion_cuentas_2021/COLOG-25/Memo_solicitando_informaci%C3%B3n_colog_25.pdf</t>
  </si>
  <si>
    <t>https://ejercitoecuatoriano.mil.ec/images/IMAGENES/Rendicion_cuentas_2020/Rendicion_cuentas_2021/COLOG-25/designacion_equipo_rc_y_regsitro_colog25.pdf</t>
  </si>
  <si>
    <t>https://ejercitoecuatoriano.mil.ec/images/IMAGENES/Rendicion_cuentas_2020/Rendicion_cuentas_2021/COLOG-25/Matriz%20rendicion_de_ctas_COLOG25.pdf</t>
  </si>
  <si>
    <t>https://ejercitoecuatoriano.mil.ec/images/IMAGENES/Rendicion_cuentas_2020/Rendicion_cuentas_2021/COLOG-25/ejec_prssup_colog-25.pdf</t>
  </si>
  <si>
    <t>https://ejercitoecuatoriano.mil.ec/images/IMAGENES/Rendicion_cuentas_2020/Rendicion_cuentas_2021/COLOG-25/compras_publicas_colog-25.pdf</t>
  </si>
  <si>
    <t>Se procede a llenar el Formulario de informe de Rendición de Cuentas establecido por el CPCCS para la EOD 070-1055 por parte del equipo de Rendición de Cuentas de la EOD 070-1055</t>
  </si>
  <si>
    <t>Fecha en que se realizó la rendición de cuentas ante la ciudadanía. El 29MAR22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</si>
</sst>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b/>
      <sz val="10"/>
      <color theme="1"/>
      <name val="Calibri"/>
      <family val="2"/>
      <scheme val="minor"/>
    </font>
    <font>
      <sz val="10"/>
      <color theme="1"/>
      <name val="Calibri"/>
      <family val="2"/>
      <scheme val="minor"/>
    </font>
    <font>
      <b/>
      <sz val="10"/>
      <color rgb="FF000000"/>
      <name val="Calibri"/>
      <family val="2"/>
    </font>
    <font>
      <sz val="10"/>
      <color rgb="FF000000"/>
      <name val="Calibri"/>
      <family val="2"/>
    </font>
    <font>
      <sz val="10"/>
      <color rgb="FF000000"/>
      <name val="Calibri"/>
      <family val="2"/>
      <scheme val="minor"/>
    </font>
    <font>
      <b/>
      <sz val="10"/>
      <color rgb="FF000000"/>
      <name val="Calibri"/>
      <family val="2"/>
      <scheme val="minor"/>
    </font>
    <font>
      <b/>
      <sz val="10"/>
      <color rgb="FFFF0000"/>
      <name val="Calibri"/>
      <family val="2"/>
      <scheme val="minor"/>
    </font>
    <font>
      <b/>
      <sz val="11"/>
      <color theme="1"/>
      <name val="Calibri"/>
      <family val="2"/>
      <scheme val="minor"/>
    </font>
    <font>
      <b/>
      <sz val="9"/>
      <color rgb="FF000000"/>
      <name val="Calibri"/>
      <family val="2"/>
      <scheme val="minor"/>
    </font>
    <font>
      <b/>
      <sz val="8"/>
      <color rgb="FF000000"/>
      <name val="Calibri"/>
      <family val="2"/>
      <scheme val="minor"/>
    </font>
    <font>
      <b/>
      <sz val="11"/>
      <color rgb="FF000000"/>
      <name val="Calibri"/>
      <family val="2"/>
      <scheme val="minor"/>
    </font>
    <font>
      <b/>
      <sz val="10"/>
      <name val="Calibri"/>
      <family val="2"/>
      <scheme val="minor"/>
    </font>
    <font>
      <sz val="10"/>
      <name val="Calibri"/>
      <family val="2"/>
      <scheme val="minor"/>
    </font>
    <font>
      <u/>
      <sz val="11"/>
      <color theme="10"/>
      <name val="Calibri"/>
      <family val="2"/>
      <scheme val="minor"/>
    </font>
    <font>
      <b/>
      <u/>
      <sz val="11"/>
      <color theme="10"/>
      <name val="Calibri"/>
      <family val="2"/>
      <scheme val="minor"/>
    </font>
    <font>
      <u/>
      <sz val="11"/>
      <color theme="10"/>
      <name val="Calibri"/>
      <family val="2"/>
      <charset val="204"/>
    </font>
    <font>
      <b/>
      <u/>
      <sz val="8.5"/>
      <color theme="10"/>
      <name val="Calibri"/>
      <family val="2"/>
    </font>
  </fonts>
  <fills count="11">
    <fill>
      <patternFill patternType="none"/>
    </fill>
    <fill>
      <patternFill patternType="gray125"/>
    </fill>
    <fill>
      <patternFill patternType="solid">
        <fgColor theme="9" tint="0.39997558519241921"/>
        <bgColor indexed="64"/>
      </patternFill>
    </fill>
    <fill>
      <patternFill patternType="solid">
        <fgColor theme="9" tint="0.79998168889431442"/>
        <bgColor indexed="64"/>
      </patternFill>
    </fill>
    <fill>
      <patternFill patternType="solid">
        <fgColor rgb="FFFAC090"/>
        <bgColor indexed="64"/>
      </patternFill>
    </fill>
    <fill>
      <patternFill patternType="solid">
        <fgColor rgb="FFFDE9D9"/>
        <bgColor indexed="64"/>
      </patternFill>
    </fill>
    <fill>
      <patternFill patternType="solid">
        <fgColor rgb="FFFFFFFF"/>
        <bgColor indexed="64"/>
      </patternFill>
    </fill>
    <fill>
      <patternFill patternType="solid">
        <fgColor theme="9"/>
        <bgColor indexed="64"/>
      </patternFill>
    </fill>
    <fill>
      <patternFill patternType="solid">
        <fgColor theme="9" tint="0.59999389629810485"/>
        <bgColor indexed="64"/>
      </patternFill>
    </fill>
    <fill>
      <patternFill patternType="solid">
        <fgColor theme="0"/>
        <bgColor indexed="64"/>
      </patternFill>
    </fill>
    <fill>
      <patternFill patternType="solid">
        <fgColor rgb="FFFFFFFF"/>
        <bgColor rgb="FF000000"/>
      </patternFill>
    </fill>
  </fills>
  <borders count="69">
    <border>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rgb="FF000000"/>
      </left>
      <right style="medium">
        <color rgb="FF000000"/>
      </right>
      <top/>
      <bottom style="medium">
        <color indexed="64"/>
      </bottom>
      <diagonal/>
    </border>
    <border>
      <left/>
      <right style="medium">
        <color rgb="FF000000"/>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rgb="FF000000"/>
      </right>
      <top style="medium">
        <color indexed="64"/>
      </top>
      <bottom/>
      <diagonal/>
    </border>
    <border>
      <left/>
      <right style="medium">
        <color indexed="64"/>
      </right>
      <top/>
      <bottom/>
      <diagonal/>
    </border>
    <border>
      <left style="medium">
        <color indexed="64"/>
      </left>
      <right style="medium">
        <color indexed="64"/>
      </right>
      <top/>
      <bottom/>
      <diagonal/>
    </border>
    <border>
      <left style="medium">
        <color indexed="64"/>
      </left>
      <right style="medium">
        <color indexed="64"/>
      </right>
      <top/>
      <bottom style="medium">
        <color rgb="FF000000"/>
      </bottom>
      <diagonal/>
    </border>
    <border>
      <left/>
      <right/>
      <top/>
      <bottom style="medium">
        <color rgb="FF000000"/>
      </bottom>
      <diagonal/>
    </border>
    <border>
      <left style="medium">
        <color indexed="64"/>
      </left>
      <right style="medium">
        <color rgb="FF000000"/>
      </right>
      <top style="medium">
        <color indexed="64"/>
      </top>
      <bottom style="medium">
        <color indexed="64"/>
      </bottom>
      <diagonal/>
    </border>
    <border>
      <left style="medium">
        <color indexed="64"/>
      </left>
      <right style="medium">
        <color rgb="FF000000"/>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bottom style="medium">
        <color indexed="64"/>
      </bottom>
      <diagonal/>
    </border>
    <border>
      <left/>
      <right style="medium">
        <color rgb="FF000000"/>
      </right>
      <top style="medium">
        <color indexed="64"/>
      </top>
      <bottom style="medium">
        <color indexed="64"/>
      </bottom>
      <diagonal/>
    </border>
    <border>
      <left style="medium">
        <color rgb="FF000000"/>
      </left>
      <right style="medium">
        <color rgb="FF000000"/>
      </right>
      <top/>
      <bottom/>
      <diagonal/>
    </border>
    <border>
      <left style="medium">
        <color rgb="FF000000"/>
      </left>
      <right/>
      <top style="medium">
        <color rgb="FF000000"/>
      </top>
      <bottom style="medium">
        <color rgb="FF000000"/>
      </bottom>
      <diagonal/>
    </border>
    <border>
      <left style="medium">
        <color rgb="FF000000"/>
      </left>
      <right style="medium">
        <color rgb="FF000000"/>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bottom style="medium">
        <color rgb="FF000000"/>
      </bottom>
      <diagonal/>
    </border>
    <border>
      <left/>
      <right/>
      <top style="medium">
        <color indexed="64"/>
      </top>
      <bottom style="medium">
        <color rgb="FF000000"/>
      </bottom>
      <diagonal/>
    </border>
    <border>
      <left/>
      <right style="medium">
        <color rgb="FF000000"/>
      </right>
      <top style="medium">
        <color indexed="64"/>
      </top>
      <bottom style="medium">
        <color rgb="FF000000"/>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medium">
        <color rgb="FF000000"/>
      </bottom>
      <diagonal/>
    </border>
    <border>
      <left/>
      <right style="medium">
        <color indexed="64"/>
      </right>
      <top style="medium">
        <color indexed="64"/>
      </top>
      <bottom style="medium">
        <color rgb="FF000000"/>
      </bottom>
      <diagonal/>
    </border>
    <border>
      <left style="thin">
        <color indexed="64"/>
      </left>
      <right style="thin">
        <color indexed="64"/>
      </right>
      <top/>
      <bottom style="medium">
        <color indexed="64"/>
      </bottom>
      <diagonal/>
    </border>
    <border>
      <left style="medium">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top style="thin">
        <color indexed="64"/>
      </top>
      <bottom/>
      <diagonal/>
    </border>
    <border>
      <left style="medium">
        <color indexed="64"/>
      </left>
      <right/>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style="medium">
        <color rgb="FF000000"/>
      </top>
      <bottom/>
      <diagonal/>
    </border>
    <border>
      <left style="medium">
        <color rgb="FF000000"/>
      </left>
      <right style="medium">
        <color indexed="64"/>
      </right>
      <top style="medium">
        <color indexed="64"/>
      </top>
      <bottom style="medium">
        <color indexed="64"/>
      </bottom>
      <diagonal/>
    </border>
    <border>
      <left style="medium">
        <color rgb="FF000000"/>
      </left>
      <right style="medium">
        <color indexed="64"/>
      </right>
      <top/>
      <bottom style="medium">
        <color indexed="64"/>
      </bottom>
      <diagonal/>
    </border>
    <border>
      <left style="medium">
        <color rgb="FF000000"/>
      </left>
      <right style="medium">
        <color indexed="64"/>
      </right>
      <top style="medium">
        <color rgb="FF000000"/>
      </top>
      <bottom style="medium">
        <color indexed="64"/>
      </bottom>
      <diagonal/>
    </border>
    <border>
      <left style="medium">
        <color rgb="FF000000"/>
      </left>
      <right style="medium">
        <color indexed="64"/>
      </right>
      <top style="medium">
        <color indexed="64"/>
      </top>
      <bottom/>
      <diagonal/>
    </border>
    <border>
      <left style="medium">
        <color rgb="FF000000"/>
      </left>
      <right style="medium">
        <color indexed="64"/>
      </right>
      <top/>
      <bottom/>
      <diagonal/>
    </border>
    <border>
      <left style="medium">
        <color rgb="FF000000"/>
      </left>
      <right style="medium">
        <color rgb="FF000000"/>
      </right>
      <top style="medium">
        <color rgb="FF000000"/>
      </top>
      <bottom/>
      <diagonal/>
    </border>
  </borders>
  <cellStyleXfs count="3">
    <xf numFmtId="0" fontId="0" fillId="0" borderId="0"/>
    <xf numFmtId="0" fontId="14" fillId="0" borderId="0" applyNumberFormat="0" applyFill="0" applyBorder="0" applyAlignment="0" applyProtection="0"/>
    <xf numFmtId="0" fontId="16" fillId="0" borderId="0" applyNumberFormat="0" applyFill="0" applyBorder="0" applyAlignment="0" applyProtection="0"/>
  </cellStyleXfs>
  <cellXfs count="283">
    <xf numFmtId="0" fontId="0" fillId="0" borderId="0" xfId="0"/>
    <xf numFmtId="0" fontId="0" fillId="0" borderId="0" xfId="0" applyAlignment="1">
      <alignment vertical="center" wrapText="1"/>
    </xf>
    <xf numFmtId="0" fontId="2" fillId="0" borderId="0" xfId="0" applyFont="1" applyAlignment="1">
      <alignment horizontal="justify" vertical="center" wrapText="1"/>
    </xf>
    <xf numFmtId="0" fontId="2" fillId="2" borderId="1" xfId="0" applyFont="1" applyFill="1" applyBorder="1" applyAlignment="1">
      <alignment vertical="center" wrapText="1"/>
    </xf>
    <xf numFmtId="0" fontId="2" fillId="2" borderId="3" xfId="0" applyFont="1" applyFill="1" applyBorder="1" applyAlignment="1">
      <alignment vertical="center" wrapText="1"/>
    </xf>
    <xf numFmtId="0" fontId="2" fillId="3" borderId="4" xfId="0" applyFont="1" applyFill="1" applyBorder="1" applyAlignment="1">
      <alignment horizontal="justify" vertical="center" wrapText="1"/>
    </xf>
    <xf numFmtId="0" fontId="1" fillId="0" borderId="0" xfId="0" applyFont="1" applyAlignment="1">
      <alignment horizontal="justify" vertical="center" wrapText="1"/>
    </xf>
    <xf numFmtId="0" fontId="4" fillId="0" borderId="0" xfId="0" applyFont="1" applyAlignment="1">
      <alignment horizontal="justify" vertical="center" wrapText="1"/>
    </xf>
    <xf numFmtId="0" fontId="2" fillId="0" borderId="0" xfId="0" applyFont="1" applyAlignment="1">
      <alignment vertical="center" wrapText="1"/>
    </xf>
    <xf numFmtId="0" fontId="4" fillId="0" borderId="3" xfId="0" applyFont="1" applyBorder="1" applyAlignment="1">
      <alignment horizontal="justify" vertical="center" wrapText="1"/>
    </xf>
    <xf numFmtId="0" fontId="6" fillId="0" borderId="0" xfId="0" applyFont="1" applyAlignment="1">
      <alignment horizontal="justify" vertical="center" wrapText="1"/>
    </xf>
    <xf numFmtId="0" fontId="2" fillId="3" borderId="23" xfId="0" applyFont="1" applyFill="1" applyBorder="1" applyAlignment="1">
      <alignment vertical="center" wrapText="1"/>
    </xf>
    <xf numFmtId="0" fontId="2" fillId="3" borderId="4" xfId="0" applyFont="1" applyFill="1" applyBorder="1" applyAlignment="1">
      <alignment vertical="center" wrapText="1"/>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2" fillId="3" borderId="3" xfId="0" applyFont="1" applyFill="1" applyBorder="1" applyAlignment="1">
      <alignment horizontal="justify" vertic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5" fillId="3" borderId="7" xfId="0" applyFont="1" applyFill="1" applyBorder="1" applyAlignment="1">
      <alignment vertical="center" wrapText="1"/>
    </xf>
    <xf numFmtId="0" fontId="5" fillId="0" borderId="7" xfId="0" applyFont="1" applyBorder="1" applyAlignment="1">
      <alignment horizontal="justify" vertical="center" wrapText="1"/>
    </xf>
    <xf numFmtId="0" fontId="5" fillId="3" borderId="3" xfId="0" applyFont="1" applyFill="1" applyBorder="1" applyAlignment="1">
      <alignment horizontal="justify" vertical="center" wrapText="1"/>
    </xf>
    <xf numFmtId="0" fontId="5" fillId="3" borderId="4" xfId="0" applyFont="1" applyFill="1" applyBorder="1" applyAlignment="1">
      <alignment horizontal="justify" vertical="center" wrapText="1"/>
    </xf>
    <xf numFmtId="0" fontId="5" fillId="3" borderId="10"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0" borderId="4" xfId="0" applyFont="1" applyBorder="1" applyAlignment="1">
      <alignment horizontal="center" vertical="center" wrapText="1"/>
    </xf>
    <xf numFmtId="0" fontId="2" fillId="3" borderId="14" xfId="0" applyFont="1" applyFill="1" applyBorder="1" applyAlignment="1">
      <alignment horizontal="center" vertical="center" wrapText="1"/>
    </xf>
    <xf numFmtId="0" fontId="5" fillId="3" borderId="7" xfId="0" applyFont="1" applyFill="1" applyBorder="1" applyAlignment="1">
      <alignment horizontal="center" vertical="center" wrapText="1"/>
    </xf>
    <xf numFmtId="0" fontId="5" fillId="0" borderId="7" xfId="0" applyFont="1" applyBorder="1" applyAlignment="1">
      <alignment horizontal="center" vertical="center" wrapText="1"/>
    </xf>
    <xf numFmtId="0" fontId="7" fillId="0" borderId="0" xfId="0" applyFont="1" applyAlignment="1">
      <alignment horizontal="justify" vertical="center" wrapText="1"/>
    </xf>
    <xf numFmtId="0" fontId="0" fillId="0" borderId="0" xfId="0" applyAlignment="1">
      <alignment vertical="center" wrapText="1"/>
    </xf>
    <xf numFmtId="0" fontId="2" fillId="0" borderId="0" xfId="0" applyFont="1" applyAlignment="1">
      <alignment vertical="center" wrapText="1"/>
    </xf>
    <xf numFmtId="0" fontId="0" fillId="0" borderId="0" xfId="0" applyAlignment="1">
      <alignment horizontal="center" vertical="center" wrapText="1"/>
    </xf>
    <xf numFmtId="0" fontId="4" fillId="3" borderId="4"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5" fillId="0" borderId="10" xfId="0" applyFont="1" applyBorder="1" applyAlignment="1">
      <alignment horizontal="center" vertical="center" wrapText="1"/>
    </xf>
    <xf numFmtId="0" fontId="0" fillId="3" borderId="10" xfId="0" applyFill="1" applyBorder="1" applyAlignment="1">
      <alignment horizontal="center" vertical="center" wrapText="1"/>
    </xf>
    <xf numFmtId="0" fontId="0" fillId="0" borderId="10" xfId="0" applyBorder="1" applyAlignment="1">
      <alignment horizontal="center" vertical="center" wrapText="1"/>
    </xf>
    <xf numFmtId="0" fontId="6" fillId="0" borderId="0" xfId="0" applyFont="1" applyAlignment="1">
      <alignment vertical="center" wrapText="1"/>
    </xf>
    <xf numFmtId="0" fontId="3" fillId="2" borderId="4"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0" fillId="0" borderId="0" xfId="0" applyAlignment="1">
      <alignment wrapText="1"/>
    </xf>
    <xf numFmtId="0" fontId="5" fillId="4" borderId="7" xfId="0" applyFont="1" applyFill="1" applyBorder="1" applyAlignment="1">
      <alignment wrapText="1"/>
    </xf>
    <xf numFmtId="0" fontId="0" fillId="5" borderId="4" xfId="0" applyFill="1" applyBorder="1" applyAlignment="1">
      <alignment wrapText="1"/>
    </xf>
    <xf numFmtId="0" fontId="5" fillId="4" borderId="3" xfId="0" applyFont="1" applyFill="1" applyBorder="1" applyAlignment="1">
      <alignment wrapText="1"/>
    </xf>
    <xf numFmtId="0" fontId="2" fillId="5" borderId="4" xfId="0" applyFont="1" applyFill="1" applyBorder="1" applyAlignment="1">
      <alignment horizontal="center" wrapText="1"/>
    </xf>
    <xf numFmtId="0" fontId="5" fillId="5" borderId="4" xfId="0" applyFont="1" applyFill="1" applyBorder="1" applyAlignment="1">
      <alignment horizontal="center" wrapText="1"/>
    </xf>
    <xf numFmtId="0" fontId="5" fillId="4" borderId="21" xfId="0" applyFont="1" applyFill="1" applyBorder="1" applyAlignment="1">
      <alignment wrapText="1"/>
    </xf>
    <xf numFmtId="0" fontId="9" fillId="4" borderId="1" xfId="0" applyFont="1" applyFill="1" applyBorder="1" applyAlignment="1">
      <alignment wrapText="1"/>
    </xf>
    <xf numFmtId="0" fontId="9" fillId="4" borderId="8" xfId="0" applyFont="1" applyFill="1" applyBorder="1" applyAlignment="1">
      <alignment horizontal="center" wrapText="1"/>
    </xf>
    <xf numFmtId="0" fontId="5" fillId="4" borderId="33" xfId="0" applyFont="1" applyFill="1" applyBorder="1" applyAlignment="1">
      <alignment wrapText="1"/>
    </xf>
    <xf numFmtId="0" fontId="5" fillId="4" borderId="5" xfId="0" applyFont="1" applyFill="1" applyBorder="1" applyAlignment="1">
      <alignment wrapText="1"/>
    </xf>
    <xf numFmtId="0" fontId="3" fillId="2" borderId="23" xfId="0" applyFont="1" applyFill="1" applyBorder="1" applyAlignment="1">
      <alignment horizontal="center" vertical="center" wrapText="1"/>
    </xf>
    <xf numFmtId="0" fontId="3" fillId="2" borderId="32" xfId="0" applyFont="1" applyFill="1" applyBorder="1" applyAlignment="1">
      <alignment horizontal="center" vertical="center" wrapText="1"/>
    </xf>
    <xf numFmtId="0" fontId="5" fillId="0" borderId="29" xfId="0" applyFont="1" applyBorder="1" applyAlignment="1">
      <alignment vertical="center" wrapText="1"/>
    </xf>
    <xf numFmtId="0" fontId="5" fillId="0" borderId="37" xfId="0" applyFont="1" applyBorder="1" applyAlignment="1">
      <alignment horizontal="center" vertical="center" wrapText="1"/>
    </xf>
    <xf numFmtId="0" fontId="5" fillId="3" borderId="29" xfId="0" applyFont="1" applyFill="1" applyBorder="1" applyAlignment="1">
      <alignment vertical="center" wrapText="1"/>
    </xf>
    <xf numFmtId="0" fontId="5" fillId="3" borderId="37" xfId="0" applyFont="1" applyFill="1" applyBorder="1" applyAlignment="1">
      <alignment horizontal="center" vertical="center" wrapText="1"/>
    </xf>
    <xf numFmtId="0" fontId="5" fillId="0" borderId="30" xfId="0" applyFont="1" applyBorder="1" applyAlignment="1">
      <alignment vertical="center" wrapText="1"/>
    </xf>
    <xf numFmtId="0" fontId="5" fillId="0" borderId="38" xfId="0" applyFont="1" applyBorder="1" applyAlignment="1">
      <alignment horizontal="center" vertical="center" wrapText="1"/>
    </xf>
    <xf numFmtId="0" fontId="5" fillId="3" borderId="39" xfId="0" applyFont="1" applyFill="1" applyBorder="1" applyAlignment="1">
      <alignment vertical="center" wrapText="1"/>
    </xf>
    <xf numFmtId="0" fontId="5" fillId="3" borderId="41"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4" borderId="10" xfId="0" applyFont="1" applyFill="1" applyBorder="1" applyAlignment="1">
      <alignment horizontal="center" wrapText="1"/>
    </xf>
    <xf numFmtId="0" fontId="5" fillId="5" borderId="7" xfId="0" applyFont="1" applyFill="1" applyBorder="1" applyAlignment="1">
      <alignment wrapText="1"/>
    </xf>
    <xf numFmtId="0" fontId="5" fillId="0" borderId="7" xfId="0" applyFont="1" applyBorder="1" applyAlignment="1">
      <alignment wrapText="1"/>
    </xf>
    <xf numFmtId="0" fontId="5" fillId="5" borderId="31" xfId="0" applyFont="1" applyFill="1" applyBorder="1" applyAlignment="1">
      <alignment wrapText="1"/>
    </xf>
    <xf numFmtId="0" fontId="11" fillId="0" borderId="7" xfId="0" applyFont="1" applyBorder="1" applyAlignment="1">
      <alignment horizontal="center" vertical="center" wrapText="1"/>
    </xf>
    <xf numFmtId="0" fontId="5" fillId="6" borderId="10" xfId="0" applyFont="1" applyFill="1" applyBorder="1" applyAlignment="1">
      <alignment horizontal="center" wrapText="1"/>
    </xf>
    <xf numFmtId="0" fontId="6" fillId="4" borderId="7" xfId="0" applyFont="1" applyFill="1" applyBorder="1" applyAlignment="1">
      <alignment horizontal="center" wrapText="1"/>
    </xf>
    <xf numFmtId="0" fontId="6" fillId="4" borderId="4" xfId="0" applyFont="1" applyFill="1" applyBorder="1" applyAlignment="1">
      <alignment horizontal="center" wrapText="1"/>
    </xf>
    <xf numFmtId="0" fontId="5" fillId="5" borderId="10" xfId="0" applyFont="1" applyFill="1" applyBorder="1" applyAlignment="1">
      <alignment horizontal="center" wrapText="1"/>
    </xf>
    <xf numFmtId="0" fontId="5" fillId="5" borderId="42" xfId="0" applyFont="1" applyFill="1" applyBorder="1" applyAlignment="1">
      <alignment wrapText="1"/>
    </xf>
    <xf numFmtId="0" fontId="5" fillId="5" borderId="7" xfId="0" applyFont="1" applyFill="1" applyBorder="1" applyAlignment="1">
      <alignment horizontal="center" wrapText="1"/>
    </xf>
    <xf numFmtId="0" fontId="5" fillId="6" borderId="7" xfId="0" applyFont="1" applyFill="1" applyBorder="1" applyAlignment="1">
      <alignment horizontal="center" wrapText="1"/>
    </xf>
    <xf numFmtId="0" fontId="6" fillId="4" borderId="31" xfId="0" applyFont="1" applyFill="1" applyBorder="1" applyAlignment="1">
      <alignment horizontal="center" vertical="center" wrapText="1"/>
    </xf>
    <xf numFmtId="0" fontId="6" fillId="4" borderId="7" xfId="0" applyFont="1" applyFill="1" applyBorder="1" applyAlignment="1">
      <alignment horizontal="center" vertical="center" wrapText="1"/>
    </xf>
    <xf numFmtId="0" fontId="5" fillId="0" borderId="10" xfId="0" applyFont="1" applyBorder="1" applyAlignment="1">
      <alignment horizontal="center" wrapText="1"/>
    </xf>
    <xf numFmtId="0" fontId="6" fillId="4" borderId="3" xfId="0" applyFont="1" applyFill="1" applyBorder="1" applyAlignment="1">
      <alignment horizontal="center" vertical="center" wrapText="1"/>
    </xf>
    <xf numFmtId="0" fontId="6" fillId="4" borderId="4"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13" fillId="0" borderId="0" xfId="0" applyFont="1" applyAlignment="1">
      <alignment vertical="center" wrapText="1"/>
    </xf>
    <xf numFmtId="0" fontId="12" fillId="2" borderId="16" xfId="0" applyFont="1" applyFill="1" applyBorder="1" applyAlignment="1">
      <alignment horizontal="left" vertical="center" wrapText="1"/>
    </xf>
    <xf numFmtId="0" fontId="12" fillId="2" borderId="6" xfId="0" applyFont="1" applyFill="1" applyBorder="1" applyAlignment="1">
      <alignment horizontal="center" vertical="center" wrapText="1"/>
    </xf>
    <xf numFmtId="0" fontId="12" fillId="2" borderId="9" xfId="0" applyFont="1" applyFill="1" applyBorder="1" applyAlignment="1">
      <alignment horizontal="center" vertical="center" wrapText="1"/>
    </xf>
    <xf numFmtId="0" fontId="13" fillId="8" borderId="45" xfId="0" applyFont="1" applyFill="1" applyBorder="1" applyAlignment="1">
      <alignment horizontal="justify" vertical="center" wrapText="1"/>
    </xf>
    <xf numFmtId="0" fontId="13" fillId="8" borderId="46" xfId="0" applyFont="1" applyFill="1" applyBorder="1" applyAlignment="1">
      <alignment horizontal="justify" vertical="center" wrapText="1"/>
    </xf>
    <xf numFmtId="0" fontId="13" fillId="8" borderId="47" xfId="0" applyFont="1" applyFill="1" applyBorder="1" applyAlignment="1">
      <alignment horizontal="justify" vertical="center" wrapText="1"/>
    </xf>
    <xf numFmtId="0" fontId="0" fillId="5" borderId="4" xfId="0" applyFill="1" applyBorder="1" applyAlignment="1">
      <alignment horizontal="center" wrapText="1"/>
    </xf>
    <xf numFmtId="0" fontId="14" fillId="5" borderId="4" xfId="1" applyFill="1" applyBorder="1" applyAlignment="1">
      <alignment wrapText="1"/>
    </xf>
    <xf numFmtId="0" fontId="5" fillId="3" borderId="40" xfId="0" applyFont="1" applyFill="1" applyBorder="1" applyAlignment="1">
      <alignment horizontal="center" vertical="center" wrapText="1"/>
    </xf>
    <xf numFmtId="0" fontId="5" fillId="5" borderId="10" xfId="0" applyFont="1" applyFill="1" applyBorder="1" applyAlignment="1">
      <alignment horizontal="center" vertical="top" wrapText="1"/>
    </xf>
    <xf numFmtId="0" fontId="5" fillId="5" borderId="10" xfId="0" applyFont="1" applyFill="1" applyBorder="1" applyAlignment="1">
      <alignment horizontal="left" vertical="center" wrapText="1"/>
    </xf>
    <xf numFmtId="0" fontId="5" fillId="0" borderId="10" xfId="0" applyFont="1" applyBorder="1" applyAlignment="1">
      <alignment horizontal="left" vertical="center" wrapText="1"/>
    </xf>
    <xf numFmtId="0" fontId="5" fillId="5" borderId="7" xfId="0" applyFont="1" applyFill="1" applyBorder="1" applyAlignment="1">
      <alignment horizontal="left" vertical="center" wrapText="1"/>
    </xf>
    <xf numFmtId="4" fontId="2" fillId="3" borderId="15" xfId="0" applyNumberFormat="1" applyFont="1" applyFill="1" applyBorder="1" applyAlignment="1">
      <alignment horizontal="center" vertical="center" wrapText="1"/>
    </xf>
    <xf numFmtId="2" fontId="2" fillId="3" borderId="15" xfId="0" applyNumberFormat="1" applyFont="1" applyFill="1" applyBorder="1" applyAlignment="1">
      <alignment horizontal="center" vertical="center" wrapText="1"/>
    </xf>
    <xf numFmtId="0" fontId="6" fillId="4" borderId="5" xfId="0" applyFont="1" applyFill="1" applyBorder="1" applyAlignment="1">
      <alignment horizontal="center" vertical="center" wrapText="1"/>
    </xf>
    <xf numFmtId="0" fontId="6" fillId="4" borderId="24" xfId="0" applyFont="1" applyFill="1" applyBorder="1" applyAlignment="1">
      <alignment horizontal="center" vertical="center" wrapText="1"/>
    </xf>
    <xf numFmtId="0" fontId="6" fillId="4" borderId="10"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5" fillId="5" borderId="8" xfId="0" applyFont="1" applyFill="1" applyBorder="1" applyAlignment="1">
      <alignment horizontal="left" vertical="center" wrapText="1"/>
    </xf>
    <xf numFmtId="0" fontId="0" fillId="5" borderId="4" xfId="0" applyFill="1" applyBorder="1" applyAlignment="1">
      <alignment horizontal="left" wrapText="1"/>
    </xf>
    <xf numFmtId="0" fontId="14" fillId="5" borderId="4" xfId="1" applyFill="1" applyBorder="1" applyAlignment="1">
      <alignment horizontal="left" wrapText="1"/>
    </xf>
    <xf numFmtId="0" fontId="8" fillId="0" borderId="0" xfId="0" applyFont="1" applyAlignment="1">
      <alignment horizontal="center" vertical="center" wrapText="1"/>
    </xf>
    <xf numFmtId="0" fontId="8" fillId="0" borderId="0" xfId="0" applyFont="1" applyAlignment="1">
      <alignment vertical="center" wrapText="1"/>
    </xf>
    <xf numFmtId="0" fontId="8" fillId="0" borderId="0" xfId="0" applyFont="1" applyAlignment="1">
      <alignment horizontal="center" vertical="center" wrapText="1"/>
    </xf>
    <xf numFmtId="0" fontId="0" fillId="0" borderId="0" xfId="0" applyAlignment="1">
      <alignment horizontal="center" vertical="center" wrapText="1"/>
    </xf>
    <xf numFmtId="0" fontId="0" fillId="0" borderId="0" xfId="0" applyAlignment="1">
      <alignment horizontal="center" vertical="center" wrapText="1"/>
    </xf>
    <xf numFmtId="0" fontId="8" fillId="0" borderId="0" xfId="0" applyFont="1" applyAlignment="1">
      <alignment horizontal="center" vertical="center" wrapText="1"/>
    </xf>
    <xf numFmtId="0" fontId="5" fillId="0" borderId="40" xfId="0" applyFont="1" applyFill="1" applyBorder="1" applyAlignment="1">
      <alignment horizontal="center" vertical="center" wrapText="1"/>
    </xf>
    <xf numFmtId="0" fontId="6" fillId="2" borderId="28" xfId="0" applyFont="1" applyFill="1" applyBorder="1" applyAlignment="1">
      <alignment horizontal="center" vertical="center" wrapText="1"/>
    </xf>
    <xf numFmtId="0" fontId="6" fillId="2" borderId="25" xfId="0" applyFont="1" applyFill="1" applyBorder="1" applyAlignment="1">
      <alignment horizontal="center" vertical="center" wrapText="1"/>
    </xf>
    <xf numFmtId="0" fontId="6" fillId="2" borderId="36" xfId="0" applyFont="1" applyFill="1" applyBorder="1" applyAlignment="1">
      <alignment horizontal="center" vertical="center" wrapText="1"/>
    </xf>
    <xf numFmtId="0" fontId="5" fillId="0" borderId="51" xfId="0" applyFont="1" applyFill="1" applyBorder="1" applyAlignment="1">
      <alignment horizontal="center" vertical="center" wrapText="1"/>
    </xf>
    <xf numFmtId="0" fontId="0" fillId="9" borderId="53" xfId="0" applyFill="1" applyBorder="1" applyAlignment="1">
      <alignment horizontal="center" vertical="center"/>
    </xf>
    <xf numFmtId="0" fontId="0" fillId="9" borderId="54" xfId="0" applyFill="1" applyBorder="1" applyAlignment="1">
      <alignment horizontal="justify" vertical="center" wrapText="1"/>
    </xf>
    <xf numFmtId="0" fontId="0" fillId="9" borderId="55" xfId="0" applyFill="1" applyBorder="1" applyAlignment="1">
      <alignment horizontal="justify" vertical="center" wrapText="1"/>
    </xf>
    <xf numFmtId="0" fontId="0" fillId="9" borderId="40" xfId="0" applyFill="1" applyBorder="1" applyAlignment="1">
      <alignment horizontal="center" vertical="center"/>
    </xf>
    <xf numFmtId="0" fontId="0" fillId="9" borderId="40" xfId="0" applyFill="1" applyBorder="1" applyAlignment="1">
      <alignment horizontal="justify" vertical="center" wrapText="1"/>
    </xf>
    <xf numFmtId="0" fontId="0" fillId="9" borderId="56" xfId="0" applyFill="1" applyBorder="1" applyAlignment="1">
      <alignment horizontal="center" vertical="center" wrapText="1"/>
    </xf>
    <xf numFmtId="0" fontId="0" fillId="9" borderId="56" xfId="0" applyFill="1" applyBorder="1" applyAlignment="1">
      <alignment horizontal="justify" vertical="center" wrapText="1"/>
    </xf>
    <xf numFmtId="0" fontId="0" fillId="9" borderId="25" xfId="0" applyFill="1" applyBorder="1" applyAlignment="1">
      <alignment horizontal="justify" vertical="center" wrapText="1"/>
    </xf>
    <xf numFmtId="0" fontId="0" fillId="9" borderId="26" xfId="0" applyFill="1" applyBorder="1" applyAlignment="1">
      <alignment horizontal="justify" vertical="center" wrapText="1"/>
    </xf>
    <xf numFmtId="0" fontId="0" fillId="9" borderId="37" xfId="0" applyFill="1" applyBorder="1" applyAlignment="1">
      <alignment horizontal="justify" vertical="center" wrapText="1"/>
    </xf>
    <xf numFmtId="0" fontId="0" fillId="9" borderId="27" xfId="0" applyFill="1" applyBorder="1" applyAlignment="1">
      <alignment horizontal="justify" vertical="center" wrapText="1"/>
    </xf>
    <xf numFmtId="0" fontId="0" fillId="9" borderId="38" xfId="0" applyFill="1" applyBorder="1" applyAlignment="1">
      <alignment horizontal="justify" vertical="center" wrapText="1"/>
    </xf>
    <xf numFmtId="0" fontId="13" fillId="0" borderId="47" xfId="0" applyFont="1" applyFill="1" applyBorder="1" applyAlignment="1">
      <alignment horizontal="center" vertical="center" wrapText="1"/>
    </xf>
    <xf numFmtId="0" fontId="13" fillId="0" borderId="47" xfId="0" applyFont="1" applyFill="1" applyBorder="1" applyAlignment="1">
      <alignment horizontal="justify" vertical="center" wrapText="1"/>
    </xf>
    <xf numFmtId="0" fontId="13" fillId="0" borderId="48" xfId="0" applyFont="1" applyFill="1" applyBorder="1" applyAlignment="1">
      <alignment horizontal="justify" vertical="center" wrapText="1"/>
    </xf>
    <xf numFmtId="4" fontId="13" fillId="5" borderId="15" xfId="0" applyNumberFormat="1" applyFont="1" applyFill="1" applyBorder="1" applyAlignment="1">
      <alignment horizontal="center" vertical="center" wrapText="1"/>
    </xf>
    <xf numFmtId="9" fontId="13" fillId="5" borderId="15" xfId="0" applyNumberFormat="1" applyFont="1" applyFill="1" applyBorder="1" applyAlignment="1">
      <alignment horizontal="center" vertical="center" wrapText="1"/>
    </xf>
    <xf numFmtId="4" fontId="13" fillId="0" borderId="15" xfId="0" applyNumberFormat="1" applyFont="1" applyBorder="1" applyAlignment="1">
      <alignment horizontal="center" vertical="center" wrapText="1"/>
    </xf>
    <xf numFmtId="9" fontId="13" fillId="0" borderId="15" xfId="0" applyNumberFormat="1" applyFont="1" applyBorder="1" applyAlignment="1">
      <alignment horizontal="center" vertical="center" wrapText="1"/>
    </xf>
    <xf numFmtId="0" fontId="13" fillId="5" borderId="14" xfId="0" applyFont="1" applyFill="1" applyBorder="1" applyAlignment="1">
      <alignment vertical="center" wrapText="1"/>
    </xf>
    <xf numFmtId="4" fontId="13" fillId="5" borderId="15" xfId="0" applyNumberFormat="1" applyFont="1" applyFill="1" applyBorder="1" applyAlignment="1">
      <alignment vertical="center" wrapText="1"/>
    </xf>
    <xf numFmtId="9" fontId="13" fillId="5" borderId="15" xfId="0" applyNumberFormat="1" applyFont="1" applyFill="1" applyBorder="1" applyAlignment="1">
      <alignment vertical="center" wrapText="1"/>
    </xf>
    <xf numFmtId="0" fontId="13" fillId="0" borderId="14" xfId="0" applyFont="1" applyBorder="1" applyAlignment="1">
      <alignment vertical="center" wrapText="1"/>
    </xf>
    <xf numFmtId="4" fontId="13" fillId="0" borderId="15" xfId="0" applyNumberFormat="1" applyFont="1" applyBorder="1" applyAlignment="1">
      <alignment vertical="center" wrapText="1"/>
    </xf>
    <xf numFmtId="9" fontId="13" fillId="0" borderId="15" xfId="0" applyNumberFormat="1" applyFont="1" applyBorder="1" applyAlignment="1">
      <alignment vertical="center" wrapText="1"/>
    </xf>
    <xf numFmtId="0" fontId="13" fillId="0" borderId="14" xfId="0" applyFont="1" applyFill="1" applyBorder="1" applyAlignment="1">
      <alignment vertical="center" wrapText="1"/>
    </xf>
    <xf numFmtId="4" fontId="13" fillId="0" borderId="14" xfId="0" applyNumberFormat="1" applyFont="1" applyFill="1" applyBorder="1" applyAlignment="1">
      <alignment vertical="center" wrapText="1"/>
    </xf>
    <xf numFmtId="9" fontId="13" fillId="0" borderId="14" xfId="0" applyNumberFormat="1" applyFont="1" applyFill="1" applyBorder="1" applyAlignment="1">
      <alignment vertical="center" wrapText="1"/>
    </xf>
    <xf numFmtId="0" fontId="6" fillId="0" borderId="14" xfId="0" applyFont="1" applyFill="1" applyBorder="1" applyAlignment="1">
      <alignment wrapText="1"/>
    </xf>
    <xf numFmtId="4" fontId="6" fillId="0" borderId="15" xfId="0" applyNumberFormat="1" applyFont="1" applyFill="1" applyBorder="1" applyAlignment="1">
      <alignment horizontal="center" wrapText="1"/>
    </xf>
    <xf numFmtId="9" fontId="6" fillId="0" borderId="15" xfId="0" applyNumberFormat="1" applyFont="1" applyFill="1" applyBorder="1" applyAlignment="1">
      <alignment horizontal="center" wrapText="1"/>
    </xf>
    <xf numFmtId="2" fontId="0" fillId="0" borderId="10" xfId="0" applyNumberFormat="1" applyBorder="1" applyAlignment="1">
      <alignment horizontal="center" vertical="center" wrapText="1"/>
    </xf>
    <xf numFmtId="1" fontId="0" fillId="5" borderId="4" xfId="0" applyNumberFormat="1" applyFill="1" applyBorder="1" applyAlignment="1">
      <alignment horizontal="left" wrapText="1"/>
    </xf>
    <xf numFmtId="0" fontId="5" fillId="5" borderId="8" xfId="0" applyFont="1" applyFill="1" applyBorder="1" applyAlignment="1">
      <alignment horizontal="center" vertical="center" wrapText="1"/>
    </xf>
    <xf numFmtId="0" fontId="5" fillId="5" borderId="10" xfId="0" applyFont="1" applyFill="1" applyBorder="1" applyAlignment="1">
      <alignment horizontal="center" vertical="center" wrapText="1"/>
    </xf>
    <xf numFmtId="0" fontId="5" fillId="4" borderId="7" xfId="0" applyFont="1" applyFill="1" applyBorder="1" applyAlignment="1">
      <alignment horizontal="left" vertical="center" wrapText="1"/>
    </xf>
    <xf numFmtId="0" fontId="0" fillId="5" borderId="4" xfId="0" applyFill="1" applyBorder="1" applyAlignment="1">
      <alignment horizontal="left" vertical="center" wrapText="1"/>
    </xf>
    <xf numFmtId="0" fontId="14" fillId="9" borderId="8" xfId="1" applyFont="1" applyFill="1" applyBorder="1" applyAlignment="1">
      <alignment horizontal="center" vertical="center" wrapText="1"/>
    </xf>
    <xf numFmtId="0" fontId="5" fillId="5" borderId="11" xfId="0" applyFont="1" applyFill="1" applyBorder="1" applyAlignment="1">
      <alignment horizontal="center" vertical="center" wrapText="1"/>
    </xf>
    <xf numFmtId="0" fontId="5" fillId="5" borderId="31" xfId="0" applyFont="1" applyFill="1" applyBorder="1" applyAlignment="1">
      <alignment vertical="center" wrapText="1"/>
    </xf>
    <xf numFmtId="0" fontId="5" fillId="0" borderId="10" xfId="0" applyFont="1" applyBorder="1" applyAlignment="1">
      <alignment vertical="center" wrapText="1"/>
    </xf>
    <xf numFmtId="0" fontId="5" fillId="5" borderId="10" xfId="0" applyFont="1" applyFill="1" applyBorder="1" applyAlignment="1">
      <alignment vertical="center" wrapText="1"/>
    </xf>
    <xf numFmtId="0" fontId="14" fillId="3" borderId="5" xfId="1" applyFont="1" applyFill="1" applyBorder="1" applyAlignment="1">
      <alignment vertical="center" wrapText="1"/>
    </xf>
    <xf numFmtId="0" fontId="14" fillId="9" borderId="5" xfId="1" applyFont="1" applyFill="1" applyBorder="1" applyAlignment="1">
      <alignment vertical="center" wrapText="1"/>
    </xf>
    <xf numFmtId="0" fontId="0" fillId="0" borderId="0" xfId="0" applyFont="1"/>
    <xf numFmtId="0" fontId="17" fillId="9" borderId="5" xfId="2" applyFont="1" applyFill="1" applyBorder="1" applyAlignment="1">
      <alignment vertical="center" wrapText="1"/>
    </xf>
    <xf numFmtId="0" fontId="14" fillId="9" borderId="5" xfId="1" applyFill="1" applyBorder="1" applyAlignment="1">
      <alignment vertical="center" wrapText="1"/>
    </xf>
    <xf numFmtId="0" fontId="3" fillId="10" borderId="10" xfId="0" applyFont="1" applyFill="1" applyBorder="1" applyAlignment="1">
      <alignment horizontal="center" wrapText="1"/>
    </xf>
    <xf numFmtId="0" fontId="2" fillId="9" borderId="23" xfId="0" applyFont="1" applyFill="1" applyBorder="1" applyAlignment="1">
      <alignment vertical="center" wrapText="1"/>
    </xf>
    <xf numFmtId="0" fontId="2" fillId="9" borderId="63" xfId="0" applyFont="1" applyFill="1" applyBorder="1" applyAlignment="1">
      <alignment horizontal="left" vertical="center" wrapText="1"/>
    </xf>
    <xf numFmtId="0" fontId="2" fillId="9" borderId="24" xfId="0" applyFont="1" applyFill="1" applyBorder="1" applyAlignment="1">
      <alignment vertical="center" wrapText="1"/>
    </xf>
    <xf numFmtId="0" fontId="2" fillId="9" borderId="64" xfId="0" applyFont="1" applyFill="1" applyBorder="1" applyAlignment="1">
      <alignment horizontal="left" vertical="center" wrapText="1"/>
    </xf>
    <xf numFmtId="0" fontId="2" fillId="9" borderId="65" xfId="0" applyFont="1" applyFill="1" applyBorder="1" applyAlignment="1">
      <alignment horizontal="left" vertical="center" wrapText="1"/>
    </xf>
    <xf numFmtId="0" fontId="2" fillId="3" borderId="24" xfId="0" applyFont="1" applyFill="1" applyBorder="1" applyAlignment="1">
      <alignment vertical="center" wrapText="1"/>
    </xf>
    <xf numFmtId="0" fontId="2" fillId="3" borderId="63" xfId="0" applyFont="1" applyFill="1" applyBorder="1" applyAlignment="1">
      <alignment horizontal="left" vertical="center" wrapText="1"/>
    </xf>
    <xf numFmtId="0" fontId="2" fillId="3" borderId="64" xfId="0" applyFont="1" applyFill="1" applyBorder="1" applyAlignment="1">
      <alignment horizontal="left" vertical="center" wrapText="1"/>
    </xf>
    <xf numFmtId="0" fontId="5" fillId="0" borderId="15" xfId="0" applyFont="1" applyBorder="1" applyAlignment="1">
      <alignment horizontal="center" vertical="center" wrapText="1"/>
    </xf>
    <xf numFmtId="0" fontId="5" fillId="0" borderId="24" xfId="0" applyFont="1" applyBorder="1" applyAlignment="1">
      <alignment horizontal="center" vertical="center" wrapText="1"/>
    </xf>
    <xf numFmtId="2" fontId="5" fillId="0" borderId="15" xfId="0" applyNumberFormat="1" applyFont="1" applyBorder="1" applyAlignment="1">
      <alignment horizontal="center" vertical="center" wrapText="1"/>
    </xf>
    <xf numFmtId="10" fontId="5" fillId="0" borderId="15" xfId="0" applyNumberFormat="1" applyFont="1" applyBorder="1" applyAlignment="1">
      <alignment horizontal="center" vertical="center" wrapText="1"/>
    </xf>
    <xf numFmtId="0" fontId="5" fillId="9" borderId="24" xfId="0" applyFont="1" applyFill="1" applyBorder="1" applyAlignment="1">
      <alignment horizontal="center" vertical="center" wrapText="1"/>
    </xf>
    <xf numFmtId="0" fontId="5" fillId="0" borderId="15" xfId="0" applyFont="1" applyBorder="1" applyAlignment="1">
      <alignment horizontal="left" vertical="center" wrapText="1"/>
    </xf>
    <xf numFmtId="2" fontId="5" fillId="9" borderId="15" xfId="0" applyNumberFormat="1" applyFont="1" applyFill="1" applyBorder="1" applyAlignment="1">
      <alignment horizontal="center" vertical="center" wrapText="1"/>
    </xf>
    <xf numFmtId="10" fontId="5" fillId="9" borderId="15" xfId="0" applyNumberFormat="1" applyFont="1" applyFill="1" applyBorder="1" applyAlignment="1">
      <alignment horizontal="center" vertical="center" wrapText="1"/>
    </xf>
    <xf numFmtId="0" fontId="14" fillId="5" borderId="8" xfId="1" applyFill="1" applyBorder="1" applyAlignment="1">
      <alignment horizontal="left" vertical="center" wrapText="1"/>
    </xf>
    <xf numFmtId="0" fontId="14" fillId="0" borderId="10" xfId="1" applyBorder="1" applyAlignment="1">
      <alignment horizontal="left" vertical="center" wrapText="1"/>
    </xf>
    <xf numFmtId="0" fontId="14" fillId="5" borderId="10" xfId="1" applyFill="1" applyBorder="1" applyAlignment="1">
      <alignment horizontal="left" vertical="center" wrapText="1"/>
    </xf>
    <xf numFmtId="0" fontId="15" fillId="9" borderId="62" xfId="1" applyFont="1" applyFill="1" applyBorder="1" applyAlignment="1">
      <alignment horizontal="center" wrapText="1"/>
    </xf>
    <xf numFmtId="0" fontId="6" fillId="9" borderId="7" xfId="0" applyFont="1" applyFill="1" applyBorder="1" applyAlignment="1">
      <alignment horizontal="center" wrapText="1"/>
    </xf>
    <xf numFmtId="0" fontId="15" fillId="0" borderId="66" xfId="1" applyFont="1" applyBorder="1" applyAlignment="1">
      <alignment horizontal="center" vertical="center" wrapText="1"/>
    </xf>
    <xf numFmtId="0" fontId="6" fillId="0" borderId="67" xfId="0" applyFont="1" applyBorder="1" applyAlignment="1">
      <alignment horizontal="center" vertical="center" wrapText="1"/>
    </xf>
    <xf numFmtId="0" fontId="6" fillId="0" borderId="64" xfId="0" applyFont="1" applyBorder="1" applyAlignment="1">
      <alignment horizontal="center" vertical="center" wrapText="1"/>
    </xf>
    <xf numFmtId="0" fontId="14" fillId="0" borderId="68" xfId="1" applyFill="1" applyBorder="1" applyAlignment="1">
      <alignment horizontal="center" vertical="center" wrapText="1"/>
    </xf>
    <xf numFmtId="0" fontId="5" fillId="0" borderId="33"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14" fillId="0" borderId="20" xfId="1" applyFill="1" applyBorder="1" applyAlignment="1">
      <alignment horizontal="center" vertical="center" wrapText="1"/>
    </xf>
    <xf numFmtId="0" fontId="14" fillId="0" borderId="7" xfId="1" applyFill="1" applyBorder="1" applyAlignment="1">
      <alignment horizontal="center" vertical="center" wrapText="1"/>
    </xf>
    <xf numFmtId="0" fontId="13" fillId="9" borderId="53" xfId="0" applyFont="1" applyFill="1" applyBorder="1" applyAlignment="1">
      <alignment horizontal="left" wrapText="1"/>
    </xf>
    <xf numFmtId="0" fontId="13" fillId="9" borderId="54" xfId="0" applyFont="1" applyFill="1" applyBorder="1" applyAlignment="1">
      <alignment horizontal="left" wrapText="1"/>
    </xf>
    <xf numFmtId="0" fontId="13" fillId="9" borderId="55" xfId="0" applyFont="1" applyFill="1" applyBorder="1" applyAlignment="1">
      <alignment horizontal="left" wrapText="1"/>
    </xf>
    <xf numFmtId="0" fontId="12" fillId="9" borderId="62" xfId="0" applyFont="1" applyFill="1" applyBorder="1" applyAlignment="1">
      <alignment horizontal="left" vertical="center" wrapText="1"/>
    </xf>
    <xf numFmtId="0" fontId="12" fillId="9" borderId="7" xfId="0" applyFont="1" applyFill="1" applyBorder="1" applyAlignment="1">
      <alignment horizontal="left" vertical="center" wrapText="1"/>
    </xf>
    <xf numFmtId="0" fontId="12" fillId="9" borderId="62" xfId="0" applyFont="1" applyFill="1" applyBorder="1" applyAlignment="1">
      <alignment horizontal="center" vertical="center" wrapText="1"/>
    </xf>
    <xf numFmtId="0" fontId="12" fillId="9" borderId="7" xfId="0" applyFont="1" applyFill="1" applyBorder="1" applyAlignment="1">
      <alignment horizontal="center" vertical="center" wrapText="1"/>
    </xf>
    <xf numFmtId="9" fontId="12" fillId="9" borderId="62" xfId="0" applyNumberFormat="1" applyFont="1" applyFill="1" applyBorder="1" applyAlignment="1">
      <alignment horizontal="center" vertical="center" wrapText="1"/>
    </xf>
    <xf numFmtId="9" fontId="12" fillId="9" borderId="7" xfId="0" applyNumberFormat="1" applyFont="1" applyFill="1" applyBorder="1" applyAlignment="1">
      <alignment horizontal="center" vertical="center" wrapText="1"/>
    </xf>
    <xf numFmtId="0" fontId="13" fillId="8" borderId="57" xfId="0" applyFont="1" applyFill="1" applyBorder="1" applyAlignment="1">
      <alignment horizontal="left" vertical="center" wrapText="1"/>
    </xf>
    <xf numFmtId="0" fontId="13" fillId="8" borderId="52" xfId="0" applyFont="1" applyFill="1" applyBorder="1" applyAlignment="1">
      <alignment horizontal="left" vertical="center" wrapText="1"/>
    </xf>
    <xf numFmtId="0" fontId="13" fillId="8" borderId="58" xfId="0" applyFont="1" applyFill="1" applyBorder="1" applyAlignment="1">
      <alignment horizontal="left" vertical="center" wrapText="1"/>
    </xf>
    <xf numFmtId="0" fontId="0" fillId="9" borderId="59" xfId="0" applyFill="1" applyBorder="1" applyAlignment="1">
      <alignment horizontal="center" vertical="center"/>
    </xf>
    <xf numFmtId="0" fontId="0" fillId="9" borderId="61" xfId="0" applyFill="1" applyBorder="1" applyAlignment="1">
      <alignment horizontal="center" vertical="center"/>
    </xf>
    <xf numFmtId="0" fontId="0" fillId="9" borderId="51" xfId="0" applyFill="1" applyBorder="1" applyAlignment="1">
      <alignment horizontal="center" vertical="center"/>
    </xf>
    <xf numFmtId="0" fontId="0" fillId="9" borderId="60" xfId="0" applyFill="1" applyBorder="1" applyAlignment="1">
      <alignment horizontal="justify" vertical="center" wrapText="1"/>
    </xf>
    <xf numFmtId="0" fontId="0" fillId="9" borderId="41" xfId="0" applyFill="1" applyBorder="1" applyAlignment="1">
      <alignment horizontal="justify" vertical="center"/>
    </xf>
    <xf numFmtId="0" fontId="6" fillId="0" borderId="12" xfId="0" applyFont="1" applyBorder="1" applyAlignment="1">
      <alignment wrapText="1"/>
    </xf>
    <xf numFmtId="0" fontId="6" fillId="0" borderId="13" xfId="0" applyFont="1" applyBorder="1" applyAlignment="1">
      <alignment wrapText="1"/>
    </xf>
    <xf numFmtId="0" fontId="6" fillId="0" borderId="32" xfId="0" applyFont="1" applyBorder="1" applyAlignment="1">
      <alignment wrapText="1"/>
    </xf>
    <xf numFmtId="0" fontId="10" fillId="0" borderId="12" xfId="0" applyFont="1" applyBorder="1" applyAlignment="1">
      <alignment wrapText="1"/>
    </xf>
    <xf numFmtId="0" fontId="10" fillId="0" borderId="13" xfId="0" applyFont="1" applyBorder="1" applyAlignment="1">
      <alignment wrapText="1"/>
    </xf>
    <xf numFmtId="0" fontId="10" fillId="0" borderId="32" xfId="0" applyFont="1" applyBorder="1" applyAlignment="1">
      <alignment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20" xfId="0" applyFont="1" applyBorder="1" applyAlignment="1">
      <alignment horizontal="center" vertical="center" wrapText="1"/>
    </xf>
    <xf numFmtId="0" fontId="14" fillId="9" borderId="20" xfId="1" applyFont="1" applyFill="1" applyBorder="1" applyAlignment="1">
      <alignment horizontal="center" vertical="center" wrapText="1"/>
    </xf>
    <xf numFmtId="0" fontId="14" fillId="9" borderId="7" xfId="1" applyFont="1" applyFill="1" applyBorder="1" applyAlignment="1">
      <alignment horizontal="center" vertical="center" wrapText="1"/>
    </xf>
    <xf numFmtId="0" fontId="13" fillId="9" borderId="12" xfId="0" applyFont="1" applyFill="1" applyBorder="1" applyAlignment="1">
      <alignment horizontal="left" wrapText="1"/>
    </xf>
    <xf numFmtId="0" fontId="13" fillId="9" borderId="13" xfId="0" applyFont="1" applyFill="1" applyBorder="1" applyAlignment="1">
      <alignment horizontal="left" wrapText="1"/>
    </xf>
    <xf numFmtId="0" fontId="13" fillId="9" borderId="8" xfId="0" applyFont="1" applyFill="1" applyBorder="1" applyAlignment="1">
      <alignment horizontal="left" wrapText="1"/>
    </xf>
    <xf numFmtId="0" fontId="0" fillId="0" borderId="0" xfId="0" applyAlignment="1">
      <alignment horizontal="center" vertical="center" wrapText="1"/>
    </xf>
    <xf numFmtId="0" fontId="8" fillId="0" borderId="0" xfId="0" applyFont="1" applyAlignment="1">
      <alignment horizontal="center" vertical="center" wrapText="1"/>
    </xf>
    <xf numFmtId="0" fontId="1" fillId="0" borderId="12" xfId="0" applyFont="1" applyBorder="1" applyAlignment="1">
      <alignment horizontal="left" vertical="center" wrapText="1"/>
    </xf>
    <xf numFmtId="0" fontId="1" fillId="0" borderId="8" xfId="0" applyFont="1" applyBorder="1" applyAlignment="1">
      <alignment horizontal="left" vertical="center" wrapText="1"/>
    </xf>
    <xf numFmtId="0" fontId="11" fillId="0" borderId="12" xfId="0" applyFont="1" applyBorder="1" applyAlignment="1">
      <alignment vertical="top" wrapText="1"/>
    </xf>
    <xf numFmtId="0" fontId="11" fillId="0" borderId="13" xfId="0" applyFont="1" applyBorder="1" applyAlignment="1">
      <alignment vertical="top" wrapText="1"/>
    </xf>
    <xf numFmtId="0" fontId="11" fillId="0" borderId="32" xfId="0" applyFont="1" applyBorder="1" applyAlignment="1">
      <alignment vertical="top" wrapText="1"/>
    </xf>
    <xf numFmtId="0" fontId="6" fillId="4" borderId="49" xfId="0" applyFont="1" applyFill="1" applyBorder="1" applyAlignment="1">
      <alignment horizontal="center" vertical="center" wrapText="1"/>
    </xf>
    <xf numFmtId="0" fontId="6" fillId="4" borderId="50" xfId="0" applyFont="1" applyFill="1" applyBorder="1" applyAlignment="1">
      <alignment horizontal="center" vertical="center" wrapText="1"/>
    </xf>
    <xf numFmtId="0" fontId="6" fillId="4" borderId="6" xfId="0" applyFont="1" applyFill="1" applyBorder="1" applyAlignment="1">
      <alignment horizontal="center" vertical="center" wrapText="1"/>
    </xf>
    <xf numFmtId="0" fontId="6" fillId="4" borderId="7" xfId="0" applyFont="1" applyFill="1" applyBorder="1" applyAlignment="1">
      <alignment horizontal="center" vertical="center" wrapText="1"/>
    </xf>
    <xf numFmtId="0" fontId="6" fillId="4" borderId="43" xfId="0" applyFont="1" applyFill="1" applyBorder="1" applyAlignment="1">
      <alignment horizontal="center" vertical="center" wrapText="1"/>
    </xf>
    <xf numFmtId="0" fontId="6" fillId="4" borderId="44" xfId="0" applyFont="1" applyFill="1" applyBorder="1" applyAlignment="1">
      <alignment horizontal="center" vertical="center" wrapText="1"/>
    </xf>
    <xf numFmtId="0" fontId="3" fillId="0" borderId="12" xfId="0" applyFont="1" applyBorder="1" applyAlignment="1">
      <alignment horizontal="left" vertical="center" wrapText="1"/>
    </xf>
    <xf numFmtId="0" fontId="3" fillId="0" borderId="8" xfId="0" applyFont="1" applyBorder="1" applyAlignment="1">
      <alignment horizontal="left" vertical="center" wrapText="1"/>
    </xf>
    <xf numFmtId="0" fontId="6" fillId="0" borderId="12" xfId="0" applyFont="1" applyBorder="1" applyAlignment="1">
      <alignment horizontal="left" vertical="center" wrapText="1"/>
    </xf>
    <xf numFmtId="0" fontId="6" fillId="0" borderId="8" xfId="0" applyFont="1" applyBorder="1" applyAlignment="1">
      <alignment horizontal="left" vertical="center" wrapText="1"/>
    </xf>
    <xf numFmtId="0" fontId="3" fillId="0" borderId="13" xfId="0" applyFont="1" applyBorder="1" applyAlignment="1">
      <alignment horizontal="left" vertical="center" wrapText="1"/>
    </xf>
    <xf numFmtId="0" fontId="8" fillId="0" borderId="12" xfId="0" applyFont="1" applyBorder="1" applyAlignment="1">
      <alignment horizontal="left" vertical="center" wrapText="1"/>
    </xf>
    <xf numFmtId="0" fontId="8" fillId="0" borderId="13" xfId="0" applyFont="1" applyBorder="1" applyAlignment="1">
      <alignment horizontal="left" vertical="center" wrapText="1"/>
    </xf>
    <xf numFmtId="0" fontId="8" fillId="0" borderId="8" xfId="0" applyFont="1" applyBorder="1" applyAlignment="1">
      <alignment horizontal="left" vertical="center" wrapText="1"/>
    </xf>
    <xf numFmtId="0" fontId="6" fillId="6" borderId="34" xfId="0" applyFont="1" applyFill="1" applyBorder="1" applyAlignment="1">
      <alignment wrapText="1"/>
    </xf>
    <xf numFmtId="0" fontId="6" fillId="6" borderId="2" xfId="0" applyFont="1" applyFill="1" applyBorder="1" applyAlignment="1">
      <alignment wrapText="1"/>
    </xf>
    <xf numFmtId="0" fontId="6" fillId="2" borderId="6"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6" fillId="4" borderId="28" xfId="0" applyFont="1" applyFill="1" applyBorder="1" applyAlignment="1">
      <alignment horizontal="left" wrapText="1"/>
    </xf>
    <xf numFmtId="0" fontId="6" fillId="4" borderId="25" xfId="0" applyFont="1" applyFill="1" applyBorder="1" applyAlignment="1">
      <alignment horizontal="left" wrapText="1"/>
    </xf>
    <xf numFmtId="0" fontId="6" fillId="4" borderId="36" xfId="0" applyFont="1" applyFill="1" applyBorder="1" applyAlignment="1">
      <alignment horizontal="left" wrapText="1"/>
    </xf>
    <xf numFmtId="0" fontId="3" fillId="2" borderId="18"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35"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12" fillId="7" borderId="12" xfId="0" applyFont="1" applyFill="1" applyBorder="1" applyAlignment="1">
      <alignment horizontal="left" vertical="center" wrapText="1"/>
    </xf>
    <xf numFmtId="0" fontId="12" fillId="7" borderId="13" xfId="0" applyFont="1" applyFill="1" applyBorder="1" applyAlignment="1">
      <alignment horizontal="left" vertical="center" wrapText="1"/>
    </xf>
    <xf numFmtId="0" fontId="12" fillId="7" borderId="8" xfId="0" applyFont="1" applyFill="1" applyBorder="1" applyAlignment="1">
      <alignment horizontal="left" vertical="center" wrapText="1"/>
    </xf>
    <xf numFmtId="0" fontId="6" fillId="0" borderId="13" xfId="0" applyFont="1" applyBorder="1" applyAlignment="1">
      <alignment horizontal="left" vertical="center" wrapText="1"/>
    </xf>
    <xf numFmtId="0" fontId="6" fillId="0" borderId="12" xfId="0" applyFont="1" applyBorder="1" applyAlignment="1">
      <alignment vertical="top" wrapText="1"/>
    </xf>
    <xf numFmtId="0" fontId="6" fillId="0" borderId="13" xfId="0" applyFont="1" applyBorder="1" applyAlignment="1">
      <alignment vertical="top" wrapText="1"/>
    </xf>
    <xf numFmtId="0" fontId="6" fillId="0" borderId="32" xfId="0" applyFont="1" applyBorder="1" applyAlignment="1">
      <alignment vertical="top" wrapText="1"/>
    </xf>
    <xf numFmtId="0" fontId="1" fillId="0" borderId="12"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8" xfId="0" applyFont="1" applyBorder="1" applyAlignment="1">
      <alignment horizontal="center" vertical="center" wrapText="1"/>
    </xf>
    <xf numFmtId="0" fontId="1" fillId="0" borderId="0" xfId="0" applyFont="1" applyAlignment="1">
      <alignment horizontal="center" vertical="center" wrapText="1"/>
    </xf>
    <xf numFmtId="0" fontId="3" fillId="0" borderId="22" xfId="0" applyFont="1" applyBorder="1" applyAlignment="1">
      <alignment horizontal="left" vertical="center" wrapText="1"/>
    </xf>
    <xf numFmtId="0" fontId="6" fillId="0" borderId="11" xfId="0" applyFont="1" applyBorder="1" applyAlignment="1">
      <alignment vertical="center" wrapText="1"/>
    </xf>
    <xf numFmtId="0" fontId="6" fillId="2" borderId="20" xfId="0" applyFont="1" applyFill="1" applyBorder="1" applyAlignment="1">
      <alignment horizontal="center" vertical="center" wrapText="1"/>
    </xf>
    <xf numFmtId="0" fontId="6" fillId="2" borderId="21" xfId="0" applyFont="1" applyFill="1" applyBorder="1" applyAlignment="1">
      <alignment horizontal="center" vertical="center" wrapText="1"/>
    </xf>
    <xf numFmtId="0" fontId="6" fillId="2" borderId="16" xfId="0" applyFont="1" applyFill="1" applyBorder="1" applyAlignment="1">
      <alignment horizontal="center" vertical="center" wrapText="1"/>
    </xf>
    <xf numFmtId="0" fontId="6" fillId="2" borderId="17" xfId="0" applyFont="1" applyFill="1" applyBorder="1" applyAlignment="1">
      <alignment horizontal="center" vertical="center" wrapText="1"/>
    </xf>
    <xf numFmtId="0" fontId="6" fillId="2" borderId="18"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6" fillId="2" borderId="19" xfId="0" applyFont="1" applyFill="1" applyBorder="1" applyAlignment="1">
      <alignment horizontal="center" vertical="center" wrapText="1"/>
    </xf>
    <xf numFmtId="0" fontId="6" fillId="2" borderId="12" xfId="0" applyFont="1" applyFill="1" applyBorder="1" applyAlignment="1">
      <alignment horizontal="center" vertical="center" wrapText="1"/>
    </xf>
    <xf numFmtId="0" fontId="6" fillId="2" borderId="13" xfId="0" applyFont="1" applyFill="1" applyBorder="1" applyAlignment="1">
      <alignment horizontal="center" vertical="center" wrapText="1"/>
    </xf>
    <xf numFmtId="0" fontId="1" fillId="0" borderId="22" xfId="0" applyFont="1" applyBorder="1" applyAlignment="1">
      <alignment horizontal="left" vertical="center" wrapText="1"/>
    </xf>
    <xf numFmtId="0" fontId="6" fillId="2" borderId="6" xfId="0" applyFont="1" applyFill="1" applyBorder="1" applyAlignment="1">
      <alignment vertical="center" wrapText="1"/>
    </xf>
    <xf numFmtId="0" fontId="6" fillId="2" borderId="7" xfId="0" applyFont="1" applyFill="1" applyBorder="1" applyAlignment="1">
      <alignment vertical="center" wrapText="1"/>
    </xf>
    <xf numFmtId="0" fontId="6" fillId="2" borderId="8" xfId="0" applyFont="1" applyFill="1" applyBorder="1" applyAlignment="1">
      <alignment horizontal="center" vertical="center" wrapText="1"/>
    </xf>
    <xf numFmtId="0" fontId="14" fillId="9" borderId="6" xfId="1" applyFill="1" applyBorder="1" applyAlignment="1">
      <alignment horizontal="center" vertical="center" wrapText="1"/>
    </xf>
    <xf numFmtId="0" fontId="14" fillId="3" borderId="5" xfId="1" applyFill="1" applyBorder="1" applyAlignment="1">
      <alignment vertical="center" wrapText="1"/>
    </xf>
  </cellXfs>
  <cellStyles count="3">
    <cellStyle name="Hipervínculo" xfId="1" builtinId="8"/>
    <cellStyle name="Hipervínculo 3" xfId="2" xr:uid="{591C874B-B76B-4ABC-A489-66F80BE8EB85}"/>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8" Type="http://schemas.openxmlformats.org/officeDocument/2006/relationships/image" Target="../media/image8.emf"/><Relationship Id="rId3" Type="http://schemas.openxmlformats.org/officeDocument/2006/relationships/image" Target="../media/image3.png"/><Relationship Id="rId7" Type="http://schemas.openxmlformats.org/officeDocument/2006/relationships/image" Target="../media/image7.jpeg"/><Relationship Id="rId2" Type="http://schemas.openxmlformats.org/officeDocument/2006/relationships/image" Target="../media/image2.jpeg"/><Relationship Id="rId1" Type="http://schemas.openxmlformats.org/officeDocument/2006/relationships/image" Target="../media/image1.png"/><Relationship Id="rId6" Type="http://schemas.openxmlformats.org/officeDocument/2006/relationships/image" Target="../media/image6.emf"/><Relationship Id="rId5" Type="http://schemas.openxmlformats.org/officeDocument/2006/relationships/image" Target="../media/image5.jpeg"/><Relationship Id="rId4" Type="http://schemas.openxmlformats.org/officeDocument/2006/relationships/image" Target="../media/image4.png"/><Relationship Id="rId9"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xdr:from>
      <xdr:col>2</xdr:col>
      <xdr:colOff>661705</xdr:colOff>
      <xdr:row>296</xdr:row>
      <xdr:rowOff>128868</xdr:rowOff>
    </xdr:from>
    <xdr:to>
      <xdr:col>3</xdr:col>
      <xdr:colOff>180974</xdr:colOff>
      <xdr:row>302</xdr:row>
      <xdr:rowOff>166669</xdr:rowOff>
    </xdr:to>
    <xdr:grpSp>
      <xdr:nvGrpSpPr>
        <xdr:cNvPr id="5" name="Grupo 4">
          <a:extLst>
            <a:ext uri="{FF2B5EF4-FFF2-40B4-BE49-F238E27FC236}">
              <a16:creationId xmlns:a16="http://schemas.microsoft.com/office/drawing/2014/main" id="{2134DC3C-458A-4CD3-858C-ABE53C076551}"/>
            </a:ext>
          </a:extLst>
        </xdr:cNvPr>
        <xdr:cNvGrpSpPr/>
      </xdr:nvGrpSpPr>
      <xdr:grpSpPr>
        <a:xfrm>
          <a:off x="4776505" y="106101297"/>
          <a:ext cx="2687012" cy="1148143"/>
          <a:chOff x="9179858" y="79000909"/>
          <a:chExt cx="2430782" cy="1002068"/>
        </a:xfrm>
      </xdr:grpSpPr>
      <xdr:pic>
        <xdr:nvPicPr>
          <xdr:cNvPr id="12" name="Imagen 11">
            <a:extLst>
              <a:ext uri="{FF2B5EF4-FFF2-40B4-BE49-F238E27FC236}">
                <a16:creationId xmlns:a16="http://schemas.microsoft.com/office/drawing/2014/main" id="{6588388A-7D01-4C93-95C0-F3317B845756}"/>
              </a:ext>
            </a:extLst>
          </xdr:cNvPr>
          <xdr:cNvPicPr>
            <a:picLocks noChangeAspect="1"/>
          </xdr:cNvPicPr>
        </xdr:nvPicPr>
        <xdr:blipFill>
          <a:blip xmlns:r="http://schemas.openxmlformats.org/officeDocument/2006/relationships" r:embed="rId1"/>
          <a:stretch>
            <a:fillRect/>
          </a:stretch>
        </xdr:blipFill>
        <xdr:spPr>
          <a:xfrm>
            <a:off x="9179858" y="79023882"/>
            <a:ext cx="1636836" cy="979095"/>
          </a:xfrm>
          <a:prstGeom prst="rect">
            <a:avLst/>
          </a:prstGeom>
        </xdr:spPr>
      </xdr:pic>
      <xdr:pic>
        <xdr:nvPicPr>
          <xdr:cNvPr id="13" name="Imagen 12">
            <a:extLst>
              <a:ext uri="{FF2B5EF4-FFF2-40B4-BE49-F238E27FC236}">
                <a16:creationId xmlns:a16="http://schemas.microsoft.com/office/drawing/2014/main" id="{88D05F42-C25F-427A-9904-9FE305AFDC43}"/>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698049" y="79000909"/>
            <a:ext cx="912591" cy="903195"/>
          </a:xfrm>
          <a:prstGeom prst="rect">
            <a:avLst/>
          </a:prstGeom>
          <a:noFill/>
          <a:ln>
            <a:noFill/>
          </a:ln>
        </xdr:spPr>
      </xdr:pic>
    </xdr:grpSp>
    <xdr:clientData/>
  </xdr:twoCellAnchor>
  <xdr:twoCellAnchor editAs="oneCell">
    <xdr:from>
      <xdr:col>4</xdr:col>
      <xdr:colOff>238124</xdr:colOff>
      <xdr:row>286</xdr:row>
      <xdr:rowOff>104774</xdr:rowOff>
    </xdr:from>
    <xdr:to>
      <xdr:col>5</xdr:col>
      <xdr:colOff>590549</xdr:colOff>
      <xdr:row>291</xdr:row>
      <xdr:rowOff>85723</xdr:rowOff>
    </xdr:to>
    <xdr:pic>
      <xdr:nvPicPr>
        <xdr:cNvPr id="6" name="Imagen 5">
          <a:extLst>
            <a:ext uri="{FF2B5EF4-FFF2-40B4-BE49-F238E27FC236}">
              <a16:creationId xmlns:a16="http://schemas.microsoft.com/office/drawing/2014/main" id="{83D77AF5-1ABA-4564-BC03-702F60DBB9DF}"/>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9048749" y="91954349"/>
          <a:ext cx="1952625" cy="885825"/>
        </a:xfrm>
        <a:prstGeom prst="rect">
          <a:avLst/>
        </a:prstGeom>
        <a:noFill/>
        <a:ln>
          <a:noFill/>
        </a:ln>
      </xdr:spPr>
    </xdr:pic>
    <xdr:clientData/>
  </xdr:twoCellAnchor>
  <xdr:twoCellAnchor editAs="oneCell">
    <xdr:from>
      <xdr:col>5</xdr:col>
      <xdr:colOff>600075</xdr:colOff>
      <xdr:row>285</xdr:row>
      <xdr:rowOff>123824</xdr:rowOff>
    </xdr:from>
    <xdr:to>
      <xdr:col>6</xdr:col>
      <xdr:colOff>85725</xdr:colOff>
      <xdr:row>291</xdr:row>
      <xdr:rowOff>152399</xdr:rowOff>
    </xdr:to>
    <xdr:pic>
      <xdr:nvPicPr>
        <xdr:cNvPr id="7" name="Imagen 6">
          <a:extLst>
            <a:ext uri="{FF2B5EF4-FFF2-40B4-BE49-F238E27FC236}">
              <a16:creationId xmlns:a16="http://schemas.microsoft.com/office/drawing/2014/main" id="{4D9CE87D-0843-4EC4-B5A4-09D14F68F6A4}"/>
            </a:ext>
          </a:extLst>
        </xdr:cNvPr>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1010900" y="91792424"/>
          <a:ext cx="1276350" cy="1114425"/>
        </a:xfrm>
        <a:prstGeom prst="rect">
          <a:avLst/>
        </a:prstGeom>
        <a:noFill/>
        <a:ln>
          <a:noFill/>
        </a:ln>
      </xdr:spPr>
    </xdr:pic>
    <xdr:clientData/>
  </xdr:twoCellAnchor>
  <xdr:twoCellAnchor editAs="oneCell">
    <xdr:from>
      <xdr:col>1</xdr:col>
      <xdr:colOff>1047750</xdr:colOff>
      <xdr:row>285</xdr:row>
      <xdr:rowOff>133350</xdr:rowOff>
    </xdr:from>
    <xdr:to>
      <xdr:col>1</xdr:col>
      <xdr:colOff>2274570</xdr:colOff>
      <xdr:row>291</xdr:row>
      <xdr:rowOff>78105</xdr:rowOff>
    </xdr:to>
    <xdr:pic>
      <xdr:nvPicPr>
        <xdr:cNvPr id="8" name="Imagen 7">
          <a:extLst>
            <a:ext uri="{FF2B5EF4-FFF2-40B4-BE49-F238E27FC236}">
              <a16:creationId xmlns:a16="http://schemas.microsoft.com/office/drawing/2014/main" id="{A6A7C93D-4B39-4F46-8BB5-209148AC1332}"/>
            </a:ext>
          </a:extLst>
        </xdr:cNvPr>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1828800" y="91801950"/>
          <a:ext cx="1226820" cy="1030605"/>
        </a:xfrm>
        <a:prstGeom prst="rect">
          <a:avLst/>
        </a:prstGeom>
        <a:noFill/>
        <a:ln>
          <a:noFill/>
        </a:ln>
      </xdr:spPr>
    </xdr:pic>
    <xdr:clientData/>
  </xdr:twoCellAnchor>
  <xdr:twoCellAnchor editAs="oneCell">
    <xdr:from>
      <xdr:col>1</xdr:col>
      <xdr:colOff>523875</xdr:colOff>
      <xdr:row>277</xdr:row>
      <xdr:rowOff>161925</xdr:rowOff>
    </xdr:from>
    <xdr:to>
      <xdr:col>1</xdr:col>
      <xdr:colOff>3000375</xdr:colOff>
      <xdr:row>280</xdr:row>
      <xdr:rowOff>171451</xdr:rowOff>
    </xdr:to>
    <xdr:pic>
      <xdr:nvPicPr>
        <xdr:cNvPr id="9" name="Imagen 8">
          <a:extLst>
            <a:ext uri="{FF2B5EF4-FFF2-40B4-BE49-F238E27FC236}">
              <a16:creationId xmlns:a16="http://schemas.microsoft.com/office/drawing/2014/main" id="{7203CAFC-77DD-4975-9D3D-03AA150C986D}"/>
            </a:ext>
          </a:extLst>
        </xdr:cNvPr>
        <xdr:cNvPicPr/>
      </xdr:nvPicPr>
      <xdr:blipFill rotWithShape="1">
        <a:blip xmlns:r="http://schemas.openxmlformats.org/officeDocument/2006/relationships" r:embed="rId6">
          <a:extLst>
            <a:ext uri="{28A0092B-C50C-407E-A947-70E740481C1C}">
              <a14:useLocalDpi xmlns:a14="http://schemas.microsoft.com/office/drawing/2010/main" val="0"/>
            </a:ext>
          </a:extLst>
        </a:blip>
        <a:srcRect b="46789"/>
        <a:stretch/>
      </xdr:blipFill>
      <xdr:spPr bwMode="auto">
        <a:xfrm>
          <a:off x="1304925" y="90382725"/>
          <a:ext cx="2476500" cy="552450"/>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4</xdr:col>
      <xdr:colOff>695325</xdr:colOff>
      <xdr:row>275</xdr:row>
      <xdr:rowOff>57150</xdr:rowOff>
    </xdr:from>
    <xdr:to>
      <xdr:col>5</xdr:col>
      <xdr:colOff>1276350</xdr:colOff>
      <xdr:row>281</xdr:row>
      <xdr:rowOff>1</xdr:rowOff>
    </xdr:to>
    <xdr:pic>
      <xdr:nvPicPr>
        <xdr:cNvPr id="10" name="Imagen 9">
          <a:extLst>
            <a:ext uri="{FF2B5EF4-FFF2-40B4-BE49-F238E27FC236}">
              <a16:creationId xmlns:a16="http://schemas.microsoft.com/office/drawing/2014/main" id="{4F917ACD-3CA4-4ACE-96CC-5C266ABDC1D6}"/>
            </a:ext>
          </a:extLst>
        </xdr:cNvPr>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l="28183" t="15668" r="36502" b="67677"/>
        <a:stretch>
          <a:fillRect/>
        </a:stretch>
      </xdr:blipFill>
      <xdr:spPr bwMode="auto">
        <a:xfrm>
          <a:off x="9505950" y="89192100"/>
          <a:ext cx="2181225" cy="1028700"/>
        </a:xfrm>
        <a:prstGeom prst="rect">
          <a:avLst/>
        </a:prstGeom>
        <a:noFill/>
        <a:ln>
          <a:noFill/>
        </a:ln>
      </xdr:spPr>
    </xdr:pic>
    <xdr:clientData/>
  </xdr:twoCellAnchor>
  <xdr:twoCellAnchor editAs="oneCell">
    <xdr:from>
      <xdr:col>1</xdr:col>
      <xdr:colOff>1049339</xdr:colOff>
      <xdr:row>266</xdr:row>
      <xdr:rowOff>0</xdr:rowOff>
    </xdr:from>
    <xdr:to>
      <xdr:col>1</xdr:col>
      <xdr:colOff>2146619</xdr:colOff>
      <xdr:row>270</xdr:row>
      <xdr:rowOff>167004</xdr:rowOff>
    </xdr:to>
    <xdr:pic>
      <xdr:nvPicPr>
        <xdr:cNvPr id="11" name="Imagen 10">
          <a:extLst>
            <a:ext uri="{FF2B5EF4-FFF2-40B4-BE49-F238E27FC236}">
              <a16:creationId xmlns:a16="http://schemas.microsoft.com/office/drawing/2014/main" id="{845A93B2-1403-4690-ABBC-5CD618EDF0F8}"/>
            </a:ext>
          </a:extLst>
        </xdr:cNvPr>
        <xdr:cNvPicPr/>
      </xdr:nvPicPr>
      <xdr:blipFill rotWithShape="1">
        <a:blip xmlns:r="http://schemas.openxmlformats.org/officeDocument/2006/relationships" r:embed="rId8" cstate="print">
          <a:extLst>
            <a:ext uri="{28A0092B-C50C-407E-A947-70E740481C1C}">
              <a14:useLocalDpi xmlns:a14="http://schemas.microsoft.com/office/drawing/2010/main" val="0"/>
            </a:ext>
          </a:extLst>
        </a:blip>
        <a:srcRect l="12664"/>
        <a:stretch/>
      </xdr:blipFill>
      <xdr:spPr bwMode="auto">
        <a:xfrm rot="16200000">
          <a:off x="1933576" y="87296625"/>
          <a:ext cx="890905" cy="1097280"/>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4</xdr:col>
      <xdr:colOff>971550</xdr:colOff>
      <xdr:row>267</xdr:row>
      <xdr:rowOff>9525</xdr:rowOff>
    </xdr:from>
    <xdr:to>
      <xdr:col>5</xdr:col>
      <xdr:colOff>633095</xdr:colOff>
      <xdr:row>270</xdr:row>
      <xdr:rowOff>168909</xdr:rowOff>
    </xdr:to>
    <xdr:pic>
      <xdr:nvPicPr>
        <xdr:cNvPr id="14" name="Imagen 13">
          <a:extLst>
            <a:ext uri="{FF2B5EF4-FFF2-40B4-BE49-F238E27FC236}">
              <a16:creationId xmlns:a16="http://schemas.microsoft.com/office/drawing/2014/main" id="{E0C09E13-938B-47D0-89B9-5A5E78A341BC}"/>
            </a:ext>
          </a:extLst>
        </xdr:cNvPr>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9782175" y="87696675"/>
          <a:ext cx="1261745" cy="70231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ejercitoecuatoriano.mil.ec/images/IMAGENES/Rendicion_cuentas_2020/Rendicion_cuentas_2021/DFE/Cumpli_1_DFE.PDF" TargetMode="External"/><Relationship Id="rId13" Type="http://schemas.openxmlformats.org/officeDocument/2006/relationships/hyperlink" Target="https://ejercitoecuatoriano.mil.ec/images/IMAGENES/Rendicion_cuentas_2020/Rendicion_cuentas_2021/COLOG-25/Matriz%20rendicion_de_ctas_COLOG25.pdf" TargetMode="External"/><Relationship Id="rId18" Type="http://schemas.openxmlformats.org/officeDocument/2006/relationships/printerSettings" Target="../printerSettings/printerSettings1.bin"/><Relationship Id="rId3" Type="http://schemas.openxmlformats.org/officeDocument/2006/relationships/hyperlink" Target="mailto:arvelascos@ejercito.mil.ec" TargetMode="External"/><Relationship Id="rId7" Type="http://schemas.openxmlformats.org/officeDocument/2006/relationships/hyperlink" Target="https://www.youtube.com/watch?v=QQo0ylGpA78" TargetMode="External"/><Relationship Id="rId12" Type="http://schemas.openxmlformats.org/officeDocument/2006/relationships/hyperlink" Target="https://ejercitoecuatoriano.mil.ec/images/IMAGENES/Rendicion_cuentas_2020/Rendicion_cuentas_2021/COLOG-25/Memo_solicitando_informaci%C3%B3n_colog_25.pdf" TargetMode="External"/><Relationship Id="rId17" Type="http://schemas.openxmlformats.org/officeDocument/2006/relationships/hyperlink" Target="https://ejercitoecuatoriano.mil.ec/rendicion-de-cuentas/category/219-respaldos-2021-1" TargetMode="External"/><Relationship Id="rId2" Type="http://schemas.openxmlformats.org/officeDocument/2006/relationships/hyperlink" Target="mailto:ajsalcedoz@ejercito.mil.ec" TargetMode="External"/><Relationship Id="rId16" Type="http://schemas.openxmlformats.org/officeDocument/2006/relationships/hyperlink" Target="https://ejercitoecuatoriano.mil.ec/images/IMAGENES/Rendicion_cuentas_2020/Rendicion_cuentas_2021/DFE/Acta_compromisos_ciudadanos.pdf" TargetMode="External"/><Relationship Id="rId1" Type="http://schemas.openxmlformats.org/officeDocument/2006/relationships/hyperlink" Target="mailto:avorozcob@ejercito.mil.ec" TargetMode="External"/><Relationship Id="rId6" Type="http://schemas.openxmlformats.org/officeDocument/2006/relationships/hyperlink" Target="https://www.dirmov.mil.ec/servicio-militar-icono" TargetMode="External"/><Relationship Id="rId11" Type="http://schemas.openxmlformats.org/officeDocument/2006/relationships/hyperlink" Target="https://ejercitoecuatoriano.mil.ec/images/IMAGENES/Rendicion_cuentas_2020/Rendicion_cuentas_2021/COLOG-25/Cronograma_rend_cuentas_colog_25.pdf" TargetMode="External"/><Relationship Id="rId5" Type="http://schemas.openxmlformats.org/officeDocument/2006/relationships/hyperlink" Target="https://www.facebook.com/DefensaEcuador/videos/345825704255078" TargetMode="External"/><Relationship Id="rId15" Type="http://schemas.openxmlformats.org/officeDocument/2006/relationships/hyperlink" Target="https://www.facebook.com/DefensaEcuador/videos/345825704255078" TargetMode="External"/><Relationship Id="rId10" Type="http://schemas.openxmlformats.org/officeDocument/2006/relationships/hyperlink" Target="https://ejercitoecuatoriano.mil.ec/images/IMAGENES/Rendicion_cuentas_2020/Rendicion_cuentas_2021/COLOG-25/designacion_equipo_rc_y_regsitro_colog25.pdf" TargetMode="External"/><Relationship Id="rId19" Type="http://schemas.openxmlformats.org/officeDocument/2006/relationships/drawing" Target="../drawings/drawing1.xml"/><Relationship Id="rId4" Type="http://schemas.openxmlformats.org/officeDocument/2006/relationships/hyperlink" Target="https://ejercitoecuatoriano.mil.ec/images/IMAGENES/Rendicion_cuentas_2020/Rendicion_cuentas_2021/COLOG-25/compras_publicas_colog-25.pdf" TargetMode="External"/><Relationship Id="rId9" Type="http://schemas.openxmlformats.org/officeDocument/2006/relationships/hyperlink" Target="https://ejercitoecuatoriano.mil.ec/images/IMAGENES/Rendicion_cuentas_2020/Rendicion_cuentas_2021/DFE/indicacdores_rc2021.pdf" TargetMode="External"/><Relationship Id="rId14" Type="http://schemas.openxmlformats.org/officeDocument/2006/relationships/hyperlink" Target="https://ejercitoecuatoriano.mil.ec/images/IMAGENES/Rendicion_cuentas_2020/Rendicion_cuentas_2021/COLOG-25/ejec_prssup_colog-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307"/>
  <sheetViews>
    <sheetView tabSelected="1" topLeftCell="A145" zoomScale="70" zoomScaleNormal="70" workbookViewId="0">
      <selection activeCell="G150" sqref="G149:G150"/>
    </sheetView>
  </sheetViews>
  <sheetFormatPr baseColWidth="10" defaultColWidth="11.44140625" defaultRowHeight="14.4" x14ac:dyDescent="0.3"/>
  <cols>
    <col min="1" max="1" width="11.44140625" style="29"/>
    <col min="2" max="2" width="48.5546875" style="1" customWidth="1"/>
    <col min="3" max="3" width="46.109375" style="31" customWidth="1"/>
    <col min="4" max="4" width="22.33203125" style="1" customWidth="1"/>
    <col min="5" max="5" width="23.33203125" style="1" customWidth="1"/>
    <col min="6" max="6" width="26.109375" style="1" customWidth="1"/>
    <col min="7" max="7" width="31" style="1" customWidth="1"/>
    <col min="8" max="8" width="18.88671875" style="1" customWidth="1"/>
    <col min="9" max="10" width="11.44140625" style="1"/>
    <col min="11" max="11" width="29.5546875" style="1" customWidth="1"/>
    <col min="12" max="16384" width="11.44140625" style="1"/>
  </cols>
  <sheetData>
    <row r="1" spans="2:6" x14ac:dyDescent="0.3">
      <c r="B1" s="265" t="s">
        <v>0</v>
      </c>
      <c r="C1" s="265"/>
      <c r="D1" s="265"/>
      <c r="E1" s="265"/>
      <c r="F1" s="265"/>
    </row>
    <row r="2" spans="2:6" x14ac:dyDescent="0.3">
      <c r="B2" s="265" t="s">
        <v>1</v>
      </c>
      <c r="C2" s="265"/>
      <c r="D2" s="265"/>
      <c r="E2" s="265"/>
      <c r="F2" s="265"/>
    </row>
    <row r="3" spans="2:6" ht="15" thickBot="1" x14ac:dyDescent="0.35">
      <c r="B3" s="265"/>
      <c r="C3" s="265"/>
      <c r="D3" s="265"/>
      <c r="E3" s="265"/>
      <c r="F3" s="265"/>
    </row>
    <row r="4" spans="2:6" ht="15" thickBot="1" x14ac:dyDescent="0.35">
      <c r="B4" s="209" t="s">
        <v>107</v>
      </c>
      <c r="C4" s="211"/>
    </row>
    <row r="5" spans="2:6" ht="41.25" customHeight="1" thickBot="1" x14ac:dyDescent="0.35">
      <c r="B5" s="150" t="s">
        <v>108</v>
      </c>
      <c r="C5" s="151" t="s">
        <v>212</v>
      </c>
      <c r="E5" s="29"/>
      <c r="F5" s="29"/>
    </row>
    <row r="6" spans="2:6" ht="15" thickBot="1" x14ac:dyDescent="0.35">
      <c r="B6" s="42" t="s">
        <v>109</v>
      </c>
      <c r="C6" s="43" t="s">
        <v>245</v>
      </c>
      <c r="E6" s="29"/>
      <c r="F6" s="29"/>
    </row>
    <row r="7" spans="2:6" ht="15" thickBot="1" x14ac:dyDescent="0.35">
      <c r="B7" s="42" t="s">
        <v>110</v>
      </c>
      <c r="C7" s="43" t="s">
        <v>246</v>
      </c>
      <c r="E7" s="29"/>
      <c r="F7" s="29"/>
    </row>
    <row r="8" spans="2:6" ht="15" thickBot="1" x14ac:dyDescent="0.35">
      <c r="B8" s="2"/>
      <c r="E8" s="29"/>
      <c r="F8" s="29"/>
    </row>
    <row r="9" spans="2:6" s="29" customFormat="1" ht="15" thickBot="1" x14ac:dyDescent="0.35">
      <c r="B9" s="209" t="s">
        <v>111</v>
      </c>
      <c r="C9" s="211"/>
    </row>
    <row r="10" spans="2:6" s="29" customFormat="1" ht="15" thickBot="1" x14ac:dyDescent="0.35">
      <c r="B10" s="44" t="s">
        <v>112</v>
      </c>
      <c r="C10" s="88" t="s">
        <v>213</v>
      </c>
    </row>
    <row r="11" spans="2:6" s="29" customFormat="1" ht="15" thickBot="1" x14ac:dyDescent="0.35">
      <c r="B11" s="44" t="s">
        <v>113</v>
      </c>
      <c r="C11" s="45"/>
    </row>
    <row r="12" spans="2:6" s="29" customFormat="1" ht="15" thickBot="1" x14ac:dyDescent="0.35">
      <c r="B12" s="44" t="s">
        <v>114</v>
      </c>
      <c r="C12" s="46"/>
    </row>
    <row r="13" spans="2:6" s="29" customFormat="1" ht="15" thickBot="1" x14ac:dyDescent="0.35">
      <c r="B13" s="44" t="s">
        <v>115</v>
      </c>
      <c r="C13" s="45"/>
    </row>
    <row r="14" spans="2:6" s="29" customFormat="1" ht="15" thickBot="1" x14ac:dyDescent="0.35">
      <c r="B14" s="44" t="s">
        <v>116</v>
      </c>
      <c r="C14" s="45"/>
    </row>
    <row r="15" spans="2:6" s="29" customFormat="1" ht="15" thickBot="1" x14ac:dyDescent="0.35">
      <c r="B15" s="44" t="s">
        <v>117</v>
      </c>
      <c r="C15" s="45"/>
    </row>
    <row r="16" spans="2:6" s="29" customFormat="1" ht="15" thickBot="1" x14ac:dyDescent="0.35">
      <c r="B16" s="2"/>
      <c r="C16" s="31"/>
    </row>
    <row r="17" spans="2:3" s="29" customFormat="1" ht="15" thickBot="1" x14ac:dyDescent="0.35">
      <c r="B17" s="209" t="s">
        <v>118</v>
      </c>
      <c r="C17" s="211"/>
    </row>
    <row r="18" spans="2:3" s="29" customFormat="1" ht="15" thickBot="1" x14ac:dyDescent="0.35">
      <c r="B18" s="47" t="s">
        <v>119</v>
      </c>
      <c r="C18" s="43"/>
    </row>
    <row r="19" spans="2:3" s="29" customFormat="1" ht="15" thickBot="1" x14ac:dyDescent="0.35">
      <c r="B19" s="42" t="s">
        <v>120</v>
      </c>
      <c r="C19" s="45"/>
    </row>
    <row r="20" spans="2:3" s="29" customFormat="1" ht="15" thickBot="1" x14ac:dyDescent="0.35">
      <c r="B20" s="42" t="s">
        <v>121</v>
      </c>
      <c r="C20" s="88" t="s">
        <v>213</v>
      </c>
    </row>
    <row r="21" spans="2:3" s="29" customFormat="1" ht="15" thickBot="1" x14ac:dyDescent="0.35">
      <c r="B21" s="42" t="s">
        <v>122</v>
      </c>
      <c r="C21" s="43"/>
    </row>
    <row r="22" spans="2:3" s="29" customFormat="1" ht="15" thickBot="1" x14ac:dyDescent="0.35">
      <c r="B22" s="42" t="s">
        <v>123</v>
      </c>
      <c r="C22" s="43"/>
    </row>
    <row r="23" spans="2:3" s="29" customFormat="1" ht="15" thickBot="1" x14ac:dyDescent="0.35">
      <c r="B23" s="42" t="s">
        <v>124</v>
      </c>
      <c r="C23" s="43"/>
    </row>
    <row r="24" spans="2:3" s="29" customFormat="1" ht="15" thickBot="1" x14ac:dyDescent="0.35">
      <c r="B24" s="42" t="s">
        <v>125</v>
      </c>
      <c r="C24" s="43"/>
    </row>
    <row r="25" spans="2:3" s="29" customFormat="1" ht="15" thickBot="1" x14ac:dyDescent="0.35">
      <c r="B25" s="42" t="s">
        <v>126</v>
      </c>
      <c r="C25" s="43"/>
    </row>
    <row r="26" spans="2:3" s="29" customFormat="1" ht="15" thickBot="1" x14ac:dyDescent="0.35">
      <c r="B26" s="42" t="s">
        <v>127</v>
      </c>
      <c r="C26" s="43"/>
    </row>
    <row r="27" spans="2:3" s="29" customFormat="1" ht="15" thickBot="1" x14ac:dyDescent="0.35">
      <c r="B27" s="42" t="s">
        <v>128</v>
      </c>
      <c r="C27" s="43"/>
    </row>
    <row r="28" spans="2:3" s="29" customFormat="1" ht="15" thickBot="1" x14ac:dyDescent="0.35">
      <c r="B28" s="42" t="s">
        <v>129</v>
      </c>
      <c r="C28" s="43"/>
    </row>
    <row r="29" spans="2:3" s="29" customFormat="1" ht="15" thickBot="1" x14ac:dyDescent="0.35">
      <c r="B29" s="42" t="s">
        <v>130</v>
      </c>
      <c r="C29" s="88"/>
    </row>
    <row r="30" spans="2:3" s="29" customFormat="1" ht="15" thickBot="1" x14ac:dyDescent="0.35">
      <c r="B30" s="42" t="s">
        <v>131</v>
      </c>
      <c r="C30" s="43"/>
    </row>
    <row r="31" spans="2:3" s="29" customFormat="1" ht="15" thickBot="1" x14ac:dyDescent="0.35">
      <c r="B31" s="42" t="s">
        <v>132</v>
      </c>
      <c r="C31" s="43"/>
    </row>
    <row r="32" spans="2:3" s="29" customFormat="1" ht="15" thickBot="1" x14ac:dyDescent="0.35">
      <c r="B32" s="42" t="s">
        <v>133</v>
      </c>
      <c r="C32" s="43"/>
    </row>
    <row r="33" spans="2:6" s="29" customFormat="1" ht="15" thickBot="1" x14ac:dyDescent="0.35">
      <c r="B33" s="42" t="s">
        <v>134</v>
      </c>
      <c r="C33" s="43"/>
    </row>
    <row r="34" spans="2:6" s="29" customFormat="1" ht="15" thickBot="1" x14ac:dyDescent="0.35">
      <c r="B34" s="42" t="s">
        <v>135</v>
      </c>
      <c r="C34" s="43"/>
    </row>
    <row r="35" spans="2:6" s="29" customFormat="1" ht="15" thickBot="1" x14ac:dyDescent="0.35">
      <c r="B35" s="2"/>
      <c r="C35" s="31"/>
    </row>
    <row r="36" spans="2:6" s="29" customFormat="1" ht="15" thickBot="1" x14ac:dyDescent="0.3">
      <c r="B36" s="48" t="s">
        <v>136</v>
      </c>
      <c r="C36" s="49" t="s">
        <v>44</v>
      </c>
    </row>
    <row r="37" spans="2:6" s="29" customFormat="1" ht="15" thickBot="1" x14ac:dyDescent="0.35">
      <c r="B37" s="44" t="s">
        <v>137</v>
      </c>
      <c r="C37" s="43"/>
    </row>
    <row r="38" spans="2:6" s="29" customFormat="1" ht="15" thickBot="1" x14ac:dyDescent="0.35">
      <c r="B38" s="44" t="s">
        <v>138</v>
      </c>
      <c r="C38" s="88" t="s">
        <v>213</v>
      </c>
    </row>
    <row r="39" spans="2:6" s="29" customFormat="1" ht="15" thickBot="1" x14ac:dyDescent="0.35">
      <c r="B39" s="44" t="s">
        <v>139</v>
      </c>
      <c r="C39" s="43"/>
    </row>
    <row r="40" spans="2:6" s="29" customFormat="1" ht="15" thickBot="1" x14ac:dyDescent="0.35">
      <c r="B40" s="2"/>
      <c r="C40" s="31"/>
    </row>
    <row r="41" spans="2:6" ht="15" thickBot="1" x14ac:dyDescent="0.35">
      <c r="B41" s="209" t="s">
        <v>2</v>
      </c>
      <c r="C41" s="211"/>
      <c r="E41" s="29"/>
      <c r="F41" s="29"/>
    </row>
    <row r="42" spans="2:6" ht="15" thickBot="1" x14ac:dyDescent="0.35">
      <c r="B42" s="44" t="s">
        <v>3</v>
      </c>
      <c r="C42" s="102" t="s">
        <v>214</v>
      </c>
      <c r="E42" s="29"/>
      <c r="F42" s="29"/>
    </row>
    <row r="43" spans="2:6" ht="15" thickBot="1" x14ac:dyDescent="0.35">
      <c r="B43" s="44" t="s">
        <v>4</v>
      </c>
      <c r="C43" s="102" t="s">
        <v>215</v>
      </c>
      <c r="E43" s="29"/>
      <c r="F43" s="29"/>
    </row>
    <row r="44" spans="2:6" ht="15" thickBot="1" x14ac:dyDescent="0.35">
      <c r="B44" s="44" t="s">
        <v>5</v>
      </c>
      <c r="C44" s="102" t="s">
        <v>236</v>
      </c>
      <c r="E44" s="29"/>
      <c r="F44" s="29"/>
    </row>
    <row r="45" spans="2:6" ht="15" thickBot="1" x14ac:dyDescent="0.35">
      <c r="B45" s="44" t="s">
        <v>6</v>
      </c>
      <c r="C45" s="102" t="s">
        <v>216</v>
      </c>
      <c r="E45" s="29"/>
      <c r="F45" s="29"/>
    </row>
    <row r="46" spans="2:6" ht="15" thickBot="1" x14ac:dyDescent="0.35">
      <c r="B46" s="44" t="s">
        <v>7</v>
      </c>
      <c r="C46" s="102" t="s">
        <v>276</v>
      </c>
      <c r="E46" s="29"/>
      <c r="F46" s="29"/>
    </row>
    <row r="47" spans="2:6" ht="15" thickBot="1" x14ac:dyDescent="0.35">
      <c r="B47" s="44" t="s">
        <v>8</v>
      </c>
      <c r="C47" s="102" t="s">
        <v>247</v>
      </c>
    </row>
    <row r="48" spans="2:6" ht="15" thickBot="1" x14ac:dyDescent="0.35">
      <c r="B48" s="44" t="s">
        <v>9</v>
      </c>
      <c r="C48" s="102">
        <v>3020532</v>
      </c>
    </row>
    <row r="49" spans="2:3" ht="15" thickBot="1" x14ac:dyDescent="0.35">
      <c r="B49" s="44" t="s">
        <v>140</v>
      </c>
      <c r="C49" s="147">
        <v>1768001430001</v>
      </c>
    </row>
    <row r="50" spans="2:3" ht="15" thickBot="1" x14ac:dyDescent="0.35">
      <c r="B50" s="7"/>
    </row>
    <row r="51" spans="2:3" s="29" customFormat="1" ht="15.75" customHeight="1" thickBot="1" x14ac:dyDescent="0.35">
      <c r="B51" s="209" t="s">
        <v>141</v>
      </c>
      <c r="C51" s="211"/>
    </row>
    <row r="52" spans="2:3" s="29" customFormat="1" ht="15" thickBot="1" x14ac:dyDescent="0.35">
      <c r="B52" s="44" t="s">
        <v>142</v>
      </c>
      <c r="C52" s="43" t="s">
        <v>248</v>
      </c>
    </row>
    <row r="53" spans="2:3" s="29" customFormat="1" ht="15" thickBot="1" x14ac:dyDescent="0.35">
      <c r="B53" s="44" t="s">
        <v>143</v>
      </c>
      <c r="C53" s="43" t="s">
        <v>248</v>
      </c>
    </row>
    <row r="54" spans="2:3" s="29" customFormat="1" ht="15" thickBot="1" x14ac:dyDescent="0.35">
      <c r="B54" s="44" t="s">
        <v>10</v>
      </c>
      <c r="C54" s="43" t="s">
        <v>248</v>
      </c>
    </row>
    <row r="55" spans="2:3" s="29" customFormat="1" ht="15" thickBot="1" x14ac:dyDescent="0.35">
      <c r="B55" s="50" t="s">
        <v>7</v>
      </c>
      <c r="C55" s="43" t="s">
        <v>248</v>
      </c>
    </row>
    <row r="56" spans="2:3" s="29" customFormat="1" ht="15" thickBot="1" x14ac:dyDescent="0.35">
      <c r="B56" s="51" t="s">
        <v>9</v>
      </c>
      <c r="C56" s="43" t="s">
        <v>248</v>
      </c>
    </row>
    <row r="57" spans="2:3" ht="15" thickBot="1" x14ac:dyDescent="0.35">
      <c r="B57" s="2"/>
    </row>
    <row r="58" spans="2:3" s="29" customFormat="1" ht="15" thickBot="1" x14ac:dyDescent="0.35">
      <c r="B58" s="209" t="s">
        <v>144</v>
      </c>
      <c r="C58" s="211"/>
    </row>
    <row r="59" spans="2:3" s="29" customFormat="1" ht="15" thickBot="1" x14ac:dyDescent="0.35">
      <c r="B59" s="44" t="s">
        <v>145</v>
      </c>
      <c r="C59" s="43" t="s">
        <v>217</v>
      </c>
    </row>
    <row r="60" spans="2:3" s="29" customFormat="1" ht="15" thickBot="1" x14ac:dyDescent="0.35">
      <c r="B60" s="44" t="s">
        <v>146</v>
      </c>
      <c r="C60" s="43" t="s">
        <v>218</v>
      </c>
    </row>
    <row r="61" spans="2:3" s="29" customFormat="1" ht="15" thickBot="1" x14ac:dyDescent="0.35">
      <c r="B61" s="44" t="s">
        <v>10</v>
      </c>
      <c r="C61" s="43" t="s">
        <v>237</v>
      </c>
    </row>
    <row r="62" spans="2:3" s="29" customFormat="1" ht="15" thickBot="1" x14ac:dyDescent="0.35">
      <c r="B62" s="44" t="s">
        <v>7</v>
      </c>
      <c r="C62" s="89" t="s">
        <v>219</v>
      </c>
    </row>
    <row r="63" spans="2:3" s="29" customFormat="1" ht="15" thickBot="1" x14ac:dyDescent="0.35">
      <c r="B63" s="44" t="s">
        <v>9</v>
      </c>
      <c r="C63" s="102">
        <v>3021266</v>
      </c>
    </row>
    <row r="64" spans="2:3" s="29" customFormat="1" ht="15" thickBot="1" x14ac:dyDescent="0.35">
      <c r="B64" s="2"/>
      <c r="C64" s="31"/>
    </row>
    <row r="65" spans="2:3" s="29" customFormat="1" ht="15" thickBot="1" x14ac:dyDescent="0.35">
      <c r="B65" s="244" t="s">
        <v>147</v>
      </c>
      <c r="C65" s="245"/>
    </row>
    <row r="66" spans="2:3" s="29" customFormat="1" ht="15" thickBot="1" x14ac:dyDescent="0.35">
      <c r="B66" s="44" t="s">
        <v>145</v>
      </c>
      <c r="C66" s="43" t="s">
        <v>220</v>
      </c>
    </row>
    <row r="67" spans="2:3" s="29" customFormat="1" ht="15" thickBot="1" x14ac:dyDescent="0.35">
      <c r="B67" s="44" t="s">
        <v>146</v>
      </c>
      <c r="C67" s="43" t="s">
        <v>221</v>
      </c>
    </row>
    <row r="68" spans="2:3" s="29" customFormat="1" ht="15" thickBot="1" x14ac:dyDescent="0.35">
      <c r="B68" s="44" t="s">
        <v>10</v>
      </c>
      <c r="C68" s="43" t="s">
        <v>237</v>
      </c>
    </row>
    <row r="69" spans="2:3" s="29" customFormat="1" ht="15" thickBot="1" x14ac:dyDescent="0.35">
      <c r="B69" s="44" t="s">
        <v>7</v>
      </c>
      <c r="C69" s="89" t="s">
        <v>238</v>
      </c>
    </row>
    <row r="70" spans="2:3" s="29" customFormat="1" ht="15" thickBot="1" x14ac:dyDescent="0.35">
      <c r="B70" s="44" t="s">
        <v>9</v>
      </c>
      <c r="C70" s="102">
        <v>3020491</v>
      </c>
    </row>
    <row r="71" spans="2:3" s="29" customFormat="1" ht="15" thickBot="1" x14ac:dyDescent="0.35">
      <c r="B71" s="2"/>
      <c r="C71" s="31"/>
    </row>
    <row r="72" spans="2:3" s="29" customFormat="1" ht="15" thickBot="1" x14ac:dyDescent="0.35">
      <c r="B72" s="209" t="s">
        <v>148</v>
      </c>
      <c r="C72" s="211"/>
    </row>
    <row r="73" spans="2:3" s="29" customFormat="1" ht="15" thickBot="1" x14ac:dyDescent="0.35">
      <c r="B73" s="44" t="s">
        <v>145</v>
      </c>
      <c r="C73" s="102" t="s">
        <v>241</v>
      </c>
    </row>
    <row r="74" spans="2:3" s="29" customFormat="1" ht="15" thickBot="1" x14ac:dyDescent="0.35">
      <c r="B74" s="44" t="s">
        <v>146</v>
      </c>
      <c r="C74" s="102" t="s">
        <v>239</v>
      </c>
    </row>
    <row r="75" spans="2:3" s="29" customFormat="1" ht="15" thickBot="1" x14ac:dyDescent="0.35">
      <c r="B75" s="44" t="s">
        <v>10</v>
      </c>
      <c r="C75" s="102" t="s">
        <v>242</v>
      </c>
    </row>
    <row r="76" spans="2:3" s="29" customFormat="1" ht="15" thickBot="1" x14ac:dyDescent="0.35">
      <c r="B76" s="44" t="s">
        <v>7</v>
      </c>
      <c r="C76" s="103" t="s">
        <v>240</v>
      </c>
    </row>
    <row r="77" spans="2:3" s="29" customFormat="1" ht="15" thickBot="1" x14ac:dyDescent="0.35">
      <c r="B77" s="44" t="s">
        <v>9</v>
      </c>
      <c r="C77" s="102">
        <v>3020532</v>
      </c>
    </row>
    <row r="78" spans="2:3" s="29" customFormat="1" ht="15" thickBot="1" x14ac:dyDescent="0.35">
      <c r="B78" s="2"/>
      <c r="C78" s="31"/>
    </row>
    <row r="79" spans="2:3" ht="15" thickBot="1" x14ac:dyDescent="0.35">
      <c r="B79" s="225" t="s">
        <v>11</v>
      </c>
      <c r="C79" s="226"/>
    </row>
    <row r="80" spans="2:3" ht="15" thickBot="1" x14ac:dyDescent="0.35">
      <c r="B80" s="4" t="s">
        <v>12</v>
      </c>
      <c r="C80" s="32" t="s">
        <v>249</v>
      </c>
    </row>
    <row r="81" spans="2:8" ht="28.2" thickBot="1" x14ac:dyDescent="0.35">
      <c r="B81" s="3" t="s">
        <v>13</v>
      </c>
      <c r="C81" s="32" t="s">
        <v>292</v>
      </c>
    </row>
    <row r="82" spans="2:8" ht="28.2" thickBot="1" x14ac:dyDescent="0.35">
      <c r="B82" s="3" t="s">
        <v>14</v>
      </c>
      <c r="C82" s="32" t="s">
        <v>246</v>
      </c>
    </row>
    <row r="83" spans="2:8" ht="15" thickBot="1" x14ac:dyDescent="0.35">
      <c r="B83" s="8"/>
    </row>
    <row r="84" spans="2:8" s="29" customFormat="1" ht="15" thickBot="1" x14ac:dyDescent="0.35">
      <c r="B84" s="236" t="s">
        <v>84</v>
      </c>
      <c r="C84" s="237"/>
    </row>
    <row r="85" spans="2:8" s="29" customFormat="1" ht="15" thickBot="1" x14ac:dyDescent="0.35">
      <c r="B85" s="4" t="s">
        <v>15</v>
      </c>
      <c r="C85" s="40" t="s">
        <v>16</v>
      </c>
    </row>
    <row r="86" spans="2:8" s="29" customFormat="1" ht="15" thickBot="1" x14ac:dyDescent="0.35">
      <c r="B86" s="9" t="s">
        <v>17</v>
      </c>
      <c r="C86" s="32" t="s">
        <v>248</v>
      </c>
    </row>
    <row r="87" spans="2:8" s="29" customFormat="1" x14ac:dyDescent="0.3">
      <c r="B87" s="30"/>
      <c r="C87" s="31"/>
    </row>
    <row r="88" spans="2:8" ht="15" thickBot="1" x14ac:dyDescent="0.35">
      <c r="B88" s="266" t="s">
        <v>85</v>
      </c>
      <c r="C88" s="266"/>
    </row>
    <row r="89" spans="2:8" ht="15" thickBot="1" x14ac:dyDescent="0.35">
      <c r="B89" s="3" t="s">
        <v>15</v>
      </c>
      <c r="C89" s="34" t="s">
        <v>16</v>
      </c>
    </row>
    <row r="90" spans="2:8" ht="15" thickBot="1" x14ac:dyDescent="0.35">
      <c r="B90" s="9" t="s">
        <v>18</v>
      </c>
      <c r="C90" s="32">
        <v>1</v>
      </c>
    </row>
    <row r="91" spans="2:8" ht="15" thickBot="1" x14ac:dyDescent="0.35">
      <c r="B91" s="9" t="s">
        <v>86</v>
      </c>
      <c r="C91" s="32">
        <v>0</v>
      </c>
    </row>
    <row r="92" spans="2:8" ht="15" thickBot="1" x14ac:dyDescent="0.35">
      <c r="B92" s="9" t="s">
        <v>19</v>
      </c>
      <c r="C92" s="32">
        <v>0</v>
      </c>
    </row>
    <row r="93" spans="2:8" ht="15" thickBot="1" x14ac:dyDescent="0.35">
      <c r="B93" s="9" t="s">
        <v>20</v>
      </c>
      <c r="C93" s="32">
        <v>0</v>
      </c>
    </row>
    <row r="94" spans="2:8" s="29" customFormat="1" ht="15" thickBot="1" x14ac:dyDescent="0.35">
      <c r="B94" s="9" t="s">
        <v>24</v>
      </c>
      <c r="C94" s="32">
        <v>0</v>
      </c>
    </row>
    <row r="95" spans="2:8" ht="15" thickBot="1" x14ac:dyDescent="0.35">
      <c r="B95" s="10"/>
    </row>
    <row r="96" spans="2:8" ht="15.75" customHeight="1" thickBot="1" x14ac:dyDescent="0.35">
      <c r="B96" s="236" t="s">
        <v>91</v>
      </c>
      <c r="C96" s="240"/>
      <c r="D96" s="240"/>
      <c r="E96" s="240"/>
      <c r="F96" s="240"/>
      <c r="G96" s="240"/>
      <c r="H96" s="237"/>
    </row>
    <row r="97" spans="2:9" ht="64.5" customHeight="1" thickBot="1" x14ac:dyDescent="0.35">
      <c r="B97" s="52" t="s">
        <v>149</v>
      </c>
      <c r="C97" s="53" t="s">
        <v>16</v>
      </c>
      <c r="D97" s="53" t="s">
        <v>15</v>
      </c>
      <c r="E97" s="53" t="s">
        <v>21</v>
      </c>
      <c r="F97" s="53" t="s">
        <v>22</v>
      </c>
      <c r="G97" s="53" t="s">
        <v>106</v>
      </c>
      <c r="H97" s="53" t="s">
        <v>150</v>
      </c>
      <c r="I97" s="41"/>
    </row>
    <row r="98" spans="2:9" ht="15" customHeight="1" thickBot="1" x14ac:dyDescent="0.35">
      <c r="B98" s="9" t="s">
        <v>17</v>
      </c>
      <c r="C98" s="32" t="s">
        <v>248</v>
      </c>
      <c r="D98" s="32" t="s">
        <v>222</v>
      </c>
      <c r="E98" s="32">
        <v>0</v>
      </c>
      <c r="F98" s="32">
        <v>0</v>
      </c>
      <c r="G98" s="32">
        <v>0</v>
      </c>
      <c r="H98" s="32" t="s">
        <v>222</v>
      </c>
      <c r="I98" s="41"/>
    </row>
    <row r="99" spans="2:9" ht="15" thickBot="1" x14ac:dyDescent="0.35">
      <c r="B99" s="9" t="s">
        <v>18</v>
      </c>
      <c r="C99" s="32" t="s">
        <v>248</v>
      </c>
      <c r="D99" s="32" t="s">
        <v>222</v>
      </c>
      <c r="E99" s="32">
        <v>0</v>
      </c>
      <c r="F99" s="32">
        <v>0</v>
      </c>
      <c r="G99" s="32">
        <v>0</v>
      </c>
      <c r="H99" s="32"/>
      <c r="I99" s="41"/>
    </row>
    <row r="100" spans="2:9" s="29" customFormat="1" ht="15" thickBot="1" x14ac:dyDescent="0.35">
      <c r="B100" s="9" t="s">
        <v>86</v>
      </c>
      <c r="C100" s="32" t="s">
        <v>248</v>
      </c>
      <c r="D100" s="32" t="s">
        <v>222</v>
      </c>
      <c r="E100" s="32">
        <v>0</v>
      </c>
      <c r="F100" s="32">
        <v>0</v>
      </c>
      <c r="G100" s="32">
        <v>0</v>
      </c>
      <c r="H100" s="32"/>
      <c r="I100" s="41"/>
    </row>
    <row r="101" spans="2:9" ht="15" thickBot="1" x14ac:dyDescent="0.35">
      <c r="B101" s="9" t="s">
        <v>19</v>
      </c>
      <c r="C101" s="32" t="s">
        <v>248</v>
      </c>
      <c r="D101" s="32" t="s">
        <v>222</v>
      </c>
      <c r="E101" s="32">
        <v>0</v>
      </c>
      <c r="F101" s="32">
        <v>0</v>
      </c>
      <c r="G101" s="32">
        <v>0</v>
      </c>
      <c r="H101" s="32"/>
      <c r="I101" s="41"/>
    </row>
    <row r="102" spans="2:9" ht="15" thickBot="1" x14ac:dyDescent="0.35">
      <c r="B102" s="9" t="s">
        <v>23</v>
      </c>
      <c r="C102" s="32" t="s">
        <v>248</v>
      </c>
      <c r="D102" s="32" t="s">
        <v>222</v>
      </c>
      <c r="E102" s="32">
        <v>0</v>
      </c>
      <c r="F102" s="32">
        <v>0</v>
      </c>
      <c r="G102" s="32">
        <v>0</v>
      </c>
      <c r="H102" s="32"/>
      <c r="I102" s="41"/>
    </row>
    <row r="103" spans="2:9" s="29" customFormat="1" ht="15" thickBot="1" x14ac:dyDescent="0.35">
      <c r="B103" s="9" t="s">
        <v>90</v>
      </c>
      <c r="C103" s="32" t="s">
        <v>248</v>
      </c>
      <c r="D103" s="32" t="s">
        <v>222</v>
      </c>
      <c r="E103" s="32">
        <v>0</v>
      </c>
      <c r="F103" s="32">
        <v>0</v>
      </c>
      <c r="G103" s="32">
        <v>0</v>
      </c>
      <c r="H103" s="32"/>
      <c r="I103" s="41"/>
    </row>
    <row r="104" spans="2:9" s="29" customFormat="1" ht="15" thickBot="1" x14ac:dyDescent="0.35">
      <c r="B104" s="9" t="s">
        <v>87</v>
      </c>
      <c r="C104" s="32" t="s">
        <v>248</v>
      </c>
      <c r="D104" s="32" t="s">
        <v>222</v>
      </c>
      <c r="E104" s="32">
        <v>0</v>
      </c>
      <c r="F104" s="32">
        <v>0</v>
      </c>
      <c r="G104" s="32">
        <v>0</v>
      </c>
      <c r="H104" s="32"/>
      <c r="I104" s="41"/>
    </row>
    <row r="105" spans="2:9" s="29" customFormat="1" ht="15" thickBot="1" x14ac:dyDescent="0.35">
      <c r="B105" s="9" t="s">
        <v>88</v>
      </c>
      <c r="C105" s="32" t="s">
        <v>248</v>
      </c>
      <c r="D105" s="32" t="s">
        <v>222</v>
      </c>
      <c r="E105" s="32">
        <v>0</v>
      </c>
      <c r="F105" s="32">
        <v>0</v>
      </c>
      <c r="G105" s="32">
        <v>0</v>
      </c>
      <c r="H105" s="32"/>
      <c r="I105" s="41"/>
    </row>
    <row r="106" spans="2:9" s="29" customFormat="1" ht="15" thickBot="1" x14ac:dyDescent="0.35">
      <c r="B106" s="9" t="s">
        <v>89</v>
      </c>
      <c r="C106" s="32" t="s">
        <v>248</v>
      </c>
      <c r="D106" s="32" t="s">
        <v>222</v>
      </c>
      <c r="E106" s="32">
        <v>0</v>
      </c>
      <c r="F106" s="32">
        <v>0</v>
      </c>
      <c r="G106" s="32">
        <v>0</v>
      </c>
      <c r="H106" s="32"/>
      <c r="I106" s="41"/>
    </row>
    <row r="107" spans="2:9" ht="15" thickBot="1" x14ac:dyDescent="0.35">
      <c r="B107" s="10"/>
    </row>
    <row r="108" spans="2:9" s="29" customFormat="1" ht="15" thickBot="1" x14ac:dyDescent="0.35">
      <c r="B108" s="241" t="s">
        <v>27</v>
      </c>
      <c r="C108" s="242"/>
      <c r="D108" s="243"/>
      <c r="F108" s="1"/>
    </row>
    <row r="109" spans="2:9" s="29" customFormat="1" ht="15" customHeight="1" x14ac:dyDescent="0.3">
      <c r="B109" s="246" t="s">
        <v>28</v>
      </c>
      <c r="C109" s="246" t="s">
        <v>151</v>
      </c>
      <c r="D109" s="246" t="s">
        <v>150</v>
      </c>
      <c r="F109" s="1"/>
    </row>
    <row r="110" spans="2:9" s="29" customFormat="1" ht="66" customHeight="1" thickBot="1" x14ac:dyDescent="0.35">
      <c r="B110" s="247"/>
      <c r="C110" s="247"/>
      <c r="D110" s="247"/>
      <c r="F110" s="1"/>
    </row>
    <row r="111" spans="2:9" s="29" customFormat="1" ht="28.2" thickBot="1" x14ac:dyDescent="0.35">
      <c r="B111" s="18" t="s">
        <v>29</v>
      </c>
      <c r="C111" s="22" t="s">
        <v>223</v>
      </c>
      <c r="D111" s="22" t="s">
        <v>222</v>
      </c>
      <c r="F111" s="1"/>
    </row>
    <row r="112" spans="2:9" s="29" customFormat="1" ht="28.2" thickBot="1" x14ac:dyDescent="0.35">
      <c r="B112" s="19" t="s">
        <v>30</v>
      </c>
      <c r="C112" s="35" t="s">
        <v>223</v>
      </c>
      <c r="D112" s="35" t="s">
        <v>222</v>
      </c>
      <c r="F112" s="1"/>
    </row>
    <row r="113" spans="2:6" s="29" customFormat="1" ht="15" thickBot="1" x14ac:dyDescent="0.35">
      <c r="B113" s="6"/>
      <c r="C113" s="31"/>
      <c r="D113" s="1"/>
      <c r="F113" s="1"/>
    </row>
    <row r="114" spans="2:6" s="29" customFormat="1" ht="80.25" customHeight="1" x14ac:dyDescent="0.3">
      <c r="B114" s="111" t="s">
        <v>31</v>
      </c>
      <c r="C114" s="112" t="s">
        <v>151</v>
      </c>
      <c r="D114" s="113" t="s">
        <v>150</v>
      </c>
      <c r="F114" s="1"/>
    </row>
    <row r="115" spans="2:6" s="29" customFormat="1" x14ac:dyDescent="0.3">
      <c r="B115" s="60" t="s">
        <v>32</v>
      </c>
      <c r="C115" s="90" t="s">
        <v>223</v>
      </c>
      <c r="D115" s="61" t="s">
        <v>222</v>
      </c>
      <c r="F115" s="1"/>
    </row>
    <row r="116" spans="2:6" s="29" customFormat="1" x14ac:dyDescent="0.3">
      <c r="B116" s="54" t="s">
        <v>33</v>
      </c>
      <c r="C116" s="110" t="s">
        <v>223</v>
      </c>
      <c r="D116" s="55" t="s">
        <v>222</v>
      </c>
      <c r="F116" s="1"/>
    </row>
    <row r="117" spans="2:6" s="29" customFormat="1" x14ac:dyDescent="0.3">
      <c r="B117" s="56" t="s">
        <v>34</v>
      </c>
      <c r="C117" s="90" t="s">
        <v>223</v>
      </c>
      <c r="D117" s="57" t="s">
        <v>222</v>
      </c>
      <c r="F117" s="1"/>
    </row>
    <row r="118" spans="2:6" s="29" customFormat="1" ht="15" thickBot="1" x14ac:dyDescent="0.35">
      <c r="B118" s="54" t="s">
        <v>35</v>
      </c>
      <c r="C118" s="110" t="s">
        <v>223</v>
      </c>
      <c r="D118" s="55" t="s">
        <v>222</v>
      </c>
      <c r="F118" s="1"/>
    </row>
    <row r="119" spans="2:6" s="29" customFormat="1" ht="43.8" thickBot="1" x14ac:dyDescent="0.35">
      <c r="B119" s="56" t="s">
        <v>36</v>
      </c>
      <c r="C119" s="90" t="s">
        <v>225</v>
      </c>
      <c r="D119" s="152" t="s">
        <v>293</v>
      </c>
      <c r="F119" s="1"/>
    </row>
    <row r="120" spans="2:6" s="29" customFormat="1" ht="15" thickBot="1" x14ac:dyDescent="0.35">
      <c r="B120" s="58" t="s">
        <v>37</v>
      </c>
      <c r="C120" s="114" t="s">
        <v>223</v>
      </c>
      <c r="D120" s="59" t="s">
        <v>222</v>
      </c>
      <c r="F120" s="1"/>
    </row>
    <row r="121" spans="2:6" s="29" customFormat="1" ht="15" thickBot="1" x14ac:dyDescent="0.35">
      <c r="B121" s="10"/>
      <c r="C121" s="31"/>
      <c r="D121" s="1"/>
      <c r="F121" s="1"/>
    </row>
    <row r="122" spans="2:6" s="29" customFormat="1" ht="15" thickBot="1" x14ac:dyDescent="0.35">
      <c r="B122" s="238" t="s">
        <v>153</v>
      </c>
      <c r="C122" s="258"/>
      <c r="D122" s="258"/>
      <c r="E122" s="239"/>
      <c r="F122" s="1"/>
    </row>
    <row r="123" spans="2:6" s="29" customFormat="1" ht="76.5" customHeight="1" thickBot="1" x14ac:dyDescent="0.35">
      <c r="B123" s="62" t="s">
        <v>38</v>
      </c>
      <c r="C123" s="39" t="s">
        <v>39</v>
      </c>
      <c r="D123" s="39" t="s">
        <v>40</v>
      </c>
      <c r="E123" s="39" t="s">
        <v>152</v>
      </c>
      <c r="F123" s="1"/>
    </row>
    <row r="124" spans="2:6" s="29" customFormat="1" ht="15" thickBot="1" x14ac:dyDescent="0.35">
      <c r="B124" s="20" t="s">
        <v>250</v>
      </c>
      <c r="C124" s="33"/>
      <c r="D124" s="21"/>
      <c r="E124" s="21"/>
      <c r="F124" s="1"/>
    </row>
    <row r="125" spans="2:6" s="29" customFormat="1" ht="15" thickBot="1" x14ac:dyDescent="0.35">
      <c r="B125" s="10"/>
      <c r="C125" s="31"/>
      <c r="D125" s="1"/>
      <c r="E125" s="1"/>
      <c r="F125" s="1"/>
    </row>
    <row r="126" spans="2:6" s="29" customFormat="1" ht="15" thickBot="1" x14ac:dyDescent="0.35">
      <c r="B126" s="259" t="s">
        <v>154</v>
      </c>
      <c r="C126" s="260"/>
      <c r="D126" s="260"/>
      <c r="E126" s="261"/>
      <c r="F126" s="1"/>
    </row>
    <row r="127" spans="2:6" s="29" customFormat="1" ht="55.8" thickBot="1" x14ac:dyDescent="0.35">
      <c r="B127" s="80" t="s">
        <v>155</v>
      </c>
      <c r="C127" s="80" t="s">
        <v>160</v>
      </c>
      <c r="D127" s="80" t="s">
        <v>152</v>
      </c>
      <c r="E127" s="80" t="s">
        <v>25</v>
      </c>
      <c r="F127" s="1"/>
    </row>
    <row r="128" spans="2:6" s="29" customFormat="1" ht="15" thickBot="1" x14ac:dyDescent="0.35">
      <c r="B128" s="64" t="s">
        <v>156</v>
      </c>
      <c r="C128" s="71" t="s">
        <v>223</v>
      </c>
      <c r="D128" s="91" t="s">
        <v>222</v>
      </c>
      <c r="E128" s="71" t="s">
        <v>222</v>
      </c>
      <c r="F128" s="1"/>
    </row>
    <row r="129" spans="2:6" s="29" customFormat="1" ht="15" thickBot="1" x14ac:dyDescent="0.35">
      <c r="B129" s="65" t="s">
        <v>157</v>
      </c>
      <c r="C129" s="77" t="s">
        <v>223</v>
      </c>
      <c r="D129" s="91" t="s">
        <v>222</v>
      </c>
      <c r="E129" s="71" t="s">
        <v>222</v>
      </c>
      <c r="F129" s="1"/>
    </row>
    <row r="130" spans="2:6" s="29" customFormat="1" ht="15" thickBot="1" x14ac:dyDescent="0.35">
      <c r="B130" s="64" t="s">
        <v>158</v>
      </c>
      <c r="C130" s="71" t="s">
        <v>223</v>
      </c>
      <c r="D130" s="91" t="s">
        <v>222</v>
      </c>
      <c r="E130" s="71" t="s">
        <v>222</v>
      </c>
      <c r="F130" s="1"/>
    </row>
    <row r="131" spans="2:6" s="29" customFormat="1" ht="15" thickBot="1" x14ac:dyDescent="0.35">
      <c r="B131" s="65" t="s">
        <v>159</v>
      </c>
      <c r="C131" s="71" t="s">
        <v>223</v>
      </c>
      <c r="D131" s="91" t="s">
        <v>222</v>
      </c>
      <c r="E131" s="71" t="s">
        <v>222</v>
      </c>
    </row>
    <row r="132" spans="2:6" s="29" customFormat="1" ht="15" thickBot="1" x14ac:dyDescent="0.35">
      <c r="B132" s="64" t="s">
        <v>37</v>
      </c>
      <c r="C132" s="71" t="s">
        <v>223</v>
      </c>
      <c r="D132" s="91" t="s">
        <v>222</v>
      </c>
      <c r="E132" s="71" t="s">
        <v>222</v>
      </c>
    </row>
    <row r="133" spans="2:6" s="29" customFormat="1" x14ac:dyDescent="0.3">
      <c r="B133" s="10"/>
      <c r="C133" s="10"/>
      <c r="D133" s="10"/>
    </row>
    <row r="134" spans="2:6" s="29" customFormat="1" ht="15" thickBot="1" x14ac:dyDescent="0.35">
      <c r="B134" s="10"/>
      <c r="C134" s="31"/>
      <c r="D134" s="1"/>
      <c r="E134" s="1"/>
      <c r="F134" s="1"/>
    </row>
    <row r="135" spans="2:6" s="29" customFormat="1" ht="15" thickBot="1" x14ac:dyDescent="0.25">
      <c r="B135" s="212" t="s">
        <v>162</v>
      </c>
      <c r="C135" s="213"/>
      <c r="D135" s="213"/>
      <c r="E135" s="213"/>
      <c r="F135" s="214"/>
    </row>
    <row r="136" spans="2:6" s="29" customFormat="1" ht="75.75" customHeight="1" thickBot="1" x14ac:dyDescent="0.35">
      <c r="B136" s="100" t="s">
        <v>41</v>
      </c>
      <c r="C136" s="39" t="s">
        <v>161</v>
      </c>
      <c r="D136" s="39" t="s">
        <v>42</v>
      </c>
      <c r="E136" s="39" t="s">
        <v>163</v>
      </c>
      <c r="F136" s="39" t="s">
        <v>25</v>
      </c>
    </row>
    <row r="137" spans="2:6" s="29" customFormat="1" ht="117" customHeight="1" thickBot="1" x14ac:dyDescent="0.35">
      <c r="B137" s="215" t="s">
        <v>164</v>
      </c>
      <c r="C137" s="148" t="s">
        <v>225</v>
      </c>
      <c r="D137" s="101" t="s">
        <v>295</v>
      </c>
      <c r="E137" s="179" t="s">
        <v>352</v>
      </c>
      <c r="F137" s="101" t="s">
        <v>224</v>
      </c>
    </row>
    <row r="138" spans="2:6" s="29" customFormat="1" ht="101.4" thickBot="1" x14ac:dyDescent="0.35">
      <c r="B138" s="216"/>
      <c r="C138" s="35" t="s">
        <v>225</v>
      </c>
      <c r="D138" s="93" t="s">
        <v>296</v>
      </c>
      <c r="E138" s="180" t="s">
        <v>350</v>
      </c>
      <c r="F138" s="93" t="s">
        <v>294</v>
      </c>
    </row>
    <row r="139" spans="2:6" s="29" customFormat="1" ht="83.4" customHeight="1" thickBot="1" x14ac:dyDescent="0.35">
      <c r="B139" s="215" t="s">
        <v>165</v>
      </c>
      <c r="C139" s="149" t="s">
        <v>225</v>
      </c>
      <c r="D139" s="92" t="s">
        <v>297</v>
      </c>
      <c r="E139" s="181" t="s">
        <v>351</v>
      </c>
      <c r="F139" s="92" t="s">
        <v>298</v>
      </c>
    </row>
    <row r="140" spans="2:6" s="29" customFormat="1" ht="111" thickBot="1" x14ac:dyDescent="0.35">
      <c r="B140" s="217"/>
      <c r="C140" s="35" t="s">
        <v>225</v>
      </c>
      <c r="D140" s="93" t="s">
        <v>356</v>
      </c>
      <c r="E140" s="180" t="s">
        <v>353</v>
      </c>
      <c r="F140" s="93" t="s">
        <v>299</v>
      </c>
    </row>
    <row r="141" spans="2:6" s="29" customFormat="1" ht="87" thickBot="1" x14ac:dyDescent="0.35">
      <c r="B141" s="217"/>
      <c r="C141" s="149" t="s">
        <v>225</v>
      </c>
      <c r="D141" s="156" t="s">
        <v>305</v>
      </c>
      <c r="E141" s="157" t="s">
        <v>300</v>
      </c>
      <c r="F141" s="92" t="s">
        <v>306</v>
      </c>
    </row>
    <row r="142" spans="2:6" s="29" customFormat="1" ht="101.4" thickBot="1" x14ac:dyDescent="0.35">
      <c r="B142" s="216"/>
      <c r="C142" s="35" t="s">
        <v>225</v>
      </c>
      <c r="D142" s="155" t="s">
        <v>307</v>
      </c>
      <c r="E142" s="158" t="s">
        <v>301</v>
      </c>
      <c r="F142" s="93" t="s">
        <v>306</v>
      </c>
    </row>
    <row r="143" spans="2:6" s="29" customFormat="1" ht="101.4" thickBot="1" x14ac:dyDescent="0.35">
      <c r="B143" s="215" t="s">
        <v>166</v>
      </c>
      <c r="C143" s="153" t="s">
        <v>225</v>
      </c>
      <c r="D143" s="154" t="s">
        <v>308</v>
      </c>
      <c r="E143" s="157" t="s">
        <v>302</v>
      </c>
      <c r="F143" s="94" t="s">
        <v>306</v>
      </c>
    </row>
    <row r="144" spans="2:6" s="29" customFormat="1" ht="42" customHeight="1" thickBot="1" x14ac:dyDescent="0.35">
      <c r="B144" s="217"/>
      <c r="C144" s="35" t="s">
        <v>225</v>
      </c>
      <c r="D144" s="155" t="s">
        <v>309</v>
      </c>
      <c r="E144" s="281" t="s">
        <v>293</v>
      </c>
      <c r="F144" s="93" t="s">
        <v>306</v>
      </c>
    </row>
    <row r="145" spans="2:6" s="29" customFormat="1" ht="28.2" thickBot="1" x14ac:dyDescent="0.35">
      <c r="B145" s="217"/>
      <c r="C145" s="153" t="s">
        <v>225</v>
      </c>
      <c r="D145" s="154" t="s">
        <v>310</v>
      </c>
      <c r="E145" s="218"/>
      <c r="F145" s="94" t="s">
        <v>306</v>
      </c>
    </row>
    <row r="146" spans="2:6" s="29" customFormat="1" ht="61.2" customHeight="1" thickBot="1" x14ac:dyDescent="0.35">
      <c r="B146" s="217"/>
      <c r="C146" s="35" t="s">
        <v>225</v>
      </c>
      <c r="D146" s="155" t="s">
        <v>357</v>
      </c>
      <c r="E146" s="218"/>
      <c r="F146" s="93" t="s">
        <v>306</v>
      </c>
    </row>
    <row r="147" spans="2:6" s="29" customFormat="1" ht="42" thickBot="1" x14ac:dyDescent="0.35">
      <c r="B147" s="217"/>
      <c r="C147" s="153" t="s">
        <v>225</v>
      </c>
      <c r="D147" s="154" t="s">
        <v>311</v>
      </c>
      <c r="E147" s="219"/>
      <c r="F147" s="94" t="s">
        <v>306</v>
      </c>
    </row>
    <row r="148" spans="2:6" s="29" customFormat="1" ht="87" thickBot="1" x14ac:dyDescent="0.35">
      <c r="B148" s="216"/>
      <c r="C148" s="35" t="s">
        <v>225</v>
      </c>
      <c r="D148" s="155" t="s">
        <v>312</v>
      </c>
      <c r="E148" s="161" t="s">
        <v>303</v>
      </c>
      <c r="F148" s="93" t="s">
        <v>306</v>
      </c>
    </row>
    <row r="149" spans="2:6" s="29" customFormat="1" ht="75" customHeight="1" thickBot="1" x14ac:dyDescent="0.35">
      <c r="B149" s="67" t="s">
        <v>167</v>
      </c>
      <c r="C149" s="153" t="s">
        <v>225</v>
      </c>
      <c r="D149" s="154" t="s">
        <v>313</v>
      </c>
      <c r="E149" s="282" t="s">
        <v>304</v>
      </c>
      <c r="F149" s="94" t="s">
        <v>314</v>
      </c>
    </row>
    <row r="150" spans="2:6" s="29" customFormat="1" ht="15" thickBot="1" x14ac:dyDescent="0.35">
      <c r="B150"/>
      <c r="C150"/>
      <c r="D150"/>
      <c r="E150" s="159"/>
      <c r="F150"/>
    </row>
    <row r="151" spans="2:6" s="29" customFormat="1" ht="15" thickBot="1" x14ac:dyDescent="0.35">
      <c r="B151" s="248" t="s">
        <v>168</v>
      </c>
      <c r="C151" s="249"/>
      <c r="D151" s="249"/>
      <c r="E151" s="249"/>
      <c r="F151" s="250"/>
    </row>
    <row r="152" spans="2:6" s="29" customFormat="1" ht="15" thickBot="1" x14ac:dyDescent="0.35">
      <c r="B152" s="192" t="s">
        <v>315</v>
      </c>
      <c r="C152" s="193"/>
      <c r="D152" s="193"/>
      <c r="E152" s="193"/>
      <c r="F152" s="194"/>
    </row>
    <row r="153" spans="2:6" s="29" customFormat="1" ht="15" thickBot="1" x14ac:dyDescent="0.35">
      <c r="B153" s="220" t="s">
        <v>316</v>
      </c>
      <c r="C153" s="221"/>
      <c r="D153" s="221"/>
      <c r="E153" s="221"/>
      <c r="F153" s="222"/>
    </row>
    <row r="154" spans="2:6" s="29" customFormat="1" ht="15" thickBot="1" x14ac:dyDescent="0.35">
      <c r="B154" s="192" t="s">
        <v>317</v>
      </c>
      <c r="C154" s="193"/>
      <c r="D154" s="193"/>
      <c r="E154" s="193"/>
      <c r="F154" s="194"/>
    </row>
    <row r="155" spans="2:6" s="29" customFormat="1" ht="15" thickBot="1" x14ac:dyDescent="0.35">
      <c r="B155" s="192" t="s">
        <v>318</v>
      </c>
      <c r="C155" s="193"/>
      <c r="D155" s="193"/>
      <c r="E155" s="193"/>
      <c r="F155" s="194"/>
    </row>
    <row r="156" spans="2:6" s="29" customFormat="1" ht="15" thickBot="1" x14ac:dyDescent="0.35">
      <c r="B156" s="192" t="s">
        <v>319</v>
      </c>
      <c r="C156" s="193"/>
      <c r="D156" s="193"/>
      <c r="E156" s="193"/>
      <c r="F156" s="194"/>
    </row>
    <row r="157" spans="2:6" s="29" customFormat="1" ht="15" thickBot="1" x14ac:dyDescent="0.35">
      <c r="B157"/>
      <c r="C157"/>
      <c r="D157"/>
      <c r="E157"/>
      <c r="F157"/>
    </row>
    <row r="158" spans="2:6" s="29" customFormat="1" ht="15" thickBot="1" x14ac:dyDescent="0.35">
      <c r="B158" s="209" t="s">
        <v>169</v>
      </c>
      <c r="C158" s="210"/>
      <c r="D158" s="210"/>
      <c r="E158" s="210"/>
      <c r="F158" s="211"/>
    </row>
    <row r="159" spans="2:6" s="29" customFormat="1" ht="15" customHeight="1" thickBot="1" x14ac:dyDescent="0.35">
      <c r="B159" s="251" t="s">
        <v>170</v>
      </c>
      <c r="C159" s="253" t="s">
        <v>171</v>
      </c>
      <c r="D159" s="253" t="s">
        <v>97</v>
      </c>
      <c r="E159" s="39" t="s">
        <v>25</v>
      </c>
      <c r="F159" s="253" t="s">
        <v>150</v>
      </c>
    </row>
    <row r="160" spans="2:6" s="29" customFormat="1" ht="55.8" thickBot="1" x14ac:dyDescent="0.35">
      <c r="B160" s="252"/>
      <c r="C160" s="254"/>
      <c r="D160" s="254"/>
      <c r="E160" s="39" t="s">
        <v>172</v>
      </c>
      <c r="F160" s="254"/>
    </row>
    <row r="161" spans="2:8" s="29" customFormat="1" ht="34.799999999999997" thickBot="1" x14ac:dyDescent="0.35">
      <c r="B161" s="195" t="s">
        <v>320</v>
      </c>
      <c r="C161" s="197" t="s">
        <v>225</v>
      </c>
      <c r="D161" s="199">
        <v>1</v>
      </c>
      <c r="E161" s="195" t="s">
        <v>321</v>
      </c>
      <c r="F161" s="160" t="s">
        <v>322</v>
      </c>
    </row>
    <row r="162" spans="2:8" s="29" customFormat="1" ht="29.4" thickBot="1" x14ac:dyDescent="0.35">
      <c r="B162" s="196"/>
      <c r="C162" s="198"/>
      <c r="D162" s="200"/>
      <c r="E162" s="196"/>
      <c r="F162" s="161" t="s">
        <v>323</v>
      </c>
    </row>
    <row r="163" spans="2:8" s="29" customFormat="1" ht="15" thickBot="1" x14ac:dyDescent="0.35">
      <c r="B163"/>
      <c r="C163"/>
      <c r="D163"/>
      <c r="E163"/>
      <c r="F163"/>
    </row>
    <row r="164" spans="2:8" s="29" customFormat="1" ht="15" thickBot="1" x14ac:dyDescent="0.35">
      <c r="B164" s="209" t="s">
        <v>173</v>
      </c>
      <c r="C164" s="210"/>
      <c r="D164" s="210"/>
      <c r="E164" s="210"/>
      <c r="F164" s="210"/>
      <c r="G164" s="210"/>
      <c r="H164" s="211"/>
    </row>
    <row r="165" spans="2:8" s="29" customFormat="1" ht="15" thickBot="1" x14ac:dyDescent="0.35">
      <c r="B165" s="209" t="s">
        <v>174</v>
      </c>
      <c r="C165" s="210"/>
      <c r="D165" s="210"/>
      <c r="E165" s="210"/>
      <c r="F165" s="210"/>
      <c r="G165" s="210"/>
      <c r="H165" s="211"/>
    </row>
    <row r="166" spans="2:8" s="29" customFormat="1" ht="69.599999999999994" thickBot="1" x14ac:dyDescent="0.35">
      <c r="B166" s="39" t="s">
        <v>175</v>
      </c>
      <c r="C166" s="39" t="s">
        <v>176</v>
      </c>
      <c r="D166" s="39" t="s">
        <v>177</v>
      </c>
      <c r="E166" s="39" t="s">
        <v>178</v>
      </c>
      <c r="F166" s="39" t="s">
        <v>179</v>
      </c>
      <c r="G166" s="39" t="s">
        <v>180</v>
      </c>
      <c r="H166" s="39" t="s">
        <v>150</v>
      </c>
    </row>
    <row r="167" spans="2:8" s="29" customFormat="1" ht="15" customHeight="1" thickBot="1" x14ac:dyDescent="0.35">
      <c r="B167" s="64" t="s">
        <v>181</v>
      </c>
      <c r="C167" s="162">
        <v>0</v>
      </c>
      <c r="D167" s="162">
        <v>0</v>
      </c>
      <c r="E167" s="162">
        <v>0</v>
      </c>
      <c r="F167" s="162">
        <v>0</v>
      </c>
      <c r="G167" s="162">
        <v>0</v>
      </c>
      <c r="H167" s="162" t="s">
        <v>222</v>
      </c>
    </row>
    <row r="168" spans="2:8" s="29" customFormat="1" ht="15" thickBot="1" x14ac:dyDescent="0.35">
      <c r="B168" s="64" t="s">
        <v>182</v>
      </c>
      <c r="C168" s="162">
        <v>0</v>
      </c>
      <c r="D168" s="162">
        <v>0</v>
      </c>
      <c r="E168" s="162">
        <v>0</v>
      </c>
      <c r="F168" s="162">
        <v>0</v>
      </c>
      <c r="G168" s="162">
        <v>0</v>
      </c>
      <c r="H168" s="162" t="s">
        <v>222</v>
      </c>
    </row>
    <row r="169" spans="2:8" s="29" customFormat="1" ht="15" thickBot="1" x14ac:dyDescent="0.35">
      <c r="B169" s="64" t="s">
        <v>183</v>
      </c>
      <c r="C169" s="162">
        <v>0</v>
      </c>
      <c r="D169" s="162">
        <v>0</v>
      </c>
      <c r="E169" s="162">
        <v>0</v>
      </c>
      <c r="F169" s="162">
        <v>0</v>
      </c>
      <c r="G169" s="162">
        <v>0</v>
      </c>
      <c r="H169" s="162" t="s">
        <v>222</v>
      </c>
    </row>
    <row r="170" spans="2:8" s="29" customFormat="1" ht="15" thickBot="1" x14ac:dyDescent="0.35">
      <c r="B170" s="64" t="s">
        <v>184</v>
      </c>
      <c r="C170" s="162">
        <v>0</v>
      </c>
      <c r="D170" s="162">
        <v>0</v>
      </c>
      <c r="E170" s="162">
        <v>0</v>
      </c>
      <c r="F170" s="162">
        <v>0</v>
      </c>
      <c r="G170" s="162">
        <v>0</v>
      </c>
      <c r="H170" s="162" t="s">
        <v>222</v>
      </c>
    </row>
    <row r="171" spans="2:8" s="29" customFormat="1" ht="15" thickBot="1" x14ac:dyDescent="0.35">
      <c r="B171"/>
      <c r="C171"/>
      <c r="D171"/>
      <c r="E171"/>
      <c r="F171"/>
    </row>
    <row r="172" spans="2:8" s="29" customFormat="1" ht="15" thickBot="1" x14ac:dyDescent="0.35">
      <c r="B172" s="209" t="s">
        <v>185</v>
      </c>
      <c r="C172" s="210"/>
      <c r="D172" s="211"/>
      <c r="E172"/>
      <c r="F172"/>
    </row>
    <row r="173" spans="2:8" s="29" customFormat="1" ht="55.8" thickBot="1" x14ac:dyDescent="0.35">
      <c r="B173" s="69" t="s">
        <v>186</v>
      </c>
      <c r="C173" s="63" t="s">
        <v>151</v>
      </c>
      <c r="D173" s="70" t="s">
        <v>152</v>
      </c>
      <c r="E173"/>
      <c r="F173"/>
    </row>
    <row r="174" spans="2:8" s="29" customFormat="1" ht="55.8" thickBot="1" x14ac:dyDescent="0.35">
      <c r="B174" s="64" t="s">
        <v>187</v>
      </c>
      <c r="C174" s="71" t="s">
        <v>225</v>
      </c>
      <c r="D174" s="71" t="s">
        <v>251</v>
      </c>
      <c r="E174"/>
      <c r="F174"/>
    </row>
    <row r="175" spans="2:8" s="29" customFormat="1" ht="55.8" thickBot="1" x14ac:dyDescent="0.35">
      <c r="B175" s="64" t="s">
        <v>188</v>
      </c>
      <c r="C175" s="68" t="s">
        <v>225</v>
      </c>
      <c r="D175" s="68" t="s">
        <v>252</v>
      </c>
      <c r="E175"/>
      <c r="F175"/>
    </row>
    <row r="176" spans="2:8" s="29" customFormat="1" ht="15" thickBot="1" x14ac:dyDescent="0.35">
      <c r="B176"/>
      <c r="C176"/>
      <c r="D176"/>
      <c r="E176"/>
      <c r="F176"/>
    </row>
    <row r="177" spans="2:8" s="29" customFormat="1" ht="15" thickBot="1" x14ac:dyDescent="0.35">
      <c r="B177" s="209" t="s">
        <v>189</v>
      </c>
      <c r="C177" s="210"/>
      <c r="D177" s="211"/>
      <c r="E177"/>
      <c r="F177"/>
    </row>
    <row r="178" spans="2:8" s="29" customFormat="1" ht="55.8" thickBot="1" x14ac:dyDescent="0.35">
      <c r="B178" s="75" t="s">
        <v>190</v>
      </c>
      <c r="C178" s="76" t="s">
        <v>191</v>
      </c>
      <c r="D178" s="70" t="s">
        <v>150</v>
      </c>
    </row>
    <row r="179" spans="2:8" s="29" customFormat="1" ht="28.2" thickBot="1" x14ac:dyDescent="0.35">
      <c r="B179" s="72" t="s">
        <v>192</v>
      </c>
      <c r="C179" s="73" t="s">
        <v>225</v>
      </c>
      <c r="D179" s="182" t="s">
        <v>324</v>
      </c>
      <c r="E179"/>
      <c r="F179"/>
    </row>
    <row r="180" spans="2:8" s="29" customFormat="1" ht="28.2" thickBot="1" x14ac:dyDescent="0.35">
      <c r="B180" s="66" t="s">
        <v>193</v>
      </c>
      <c r="C180" s="74" t="s">
        <v>225</v>
      </c>
      <c r="D180" s="183"/>
      <c r="E180"/>
      <c r="F180"/>
    </row>
    <row r="181" spans="2:8" s="29" customFormat="1" ht="25.5" customHeight="1" thickBot="1" x14ac:dyDescent="0.35">
      <c r="B181"/>
      <c r="C181"/>
      <c r="D181"/>
      <c r="E181"/>
      <c r="F181"/>
    </row>
    <row r="182" spans="2:8" s="29" customFormat="1" ht="15.75" customHeight="1" thickBot="1" x14ac:dyDescent="0.35">
      <c r="B182" s="255" t="s">
        <v>211</v>
      </c>
      <c r="C182" s="256"/>
      <c r="D182" s="256"/>
      <c r="E182" s="257"/>
      <c r="F182" s="81"/>
      <c r="G182"/>
      <c r="H182"/>
    </row>
    <row r="183" spans="2:8" s="29" customFormat="1" ht="27.75" customHeight="1" thickBot="1" x14ac:dyDescent="0.35">
      <c r="B183" s="82" t="s">
        <v>202</v>
      </c>
      <c r="C183" s="83" t="s">
        <v>203</v>
      </c>
      <c r="D183" s="83" t="s">
        <v>204</v>
      </c>
      <c r="E183" s="83" t="s">
        <v>26</v>
      </c>
      <c r="F183" s="84" t="s">
        <v>205</v>
      </c>
      <c r="G183"/>
      <c r="H183"/>
    </row>
    <row r="184" spans="2:8" s="29" customFormat="1" ht="317.39999999999998" thickBot="1" x14ac:dyDescent="0.35">
      <c r="B184" s="85" t="s">
        <v>206</v>
      </c>
      <c r="C184" s="115" t="s">
        <v>253</v>
      </c>
      <c r="D184" s="116" t="s">
        <v>254</v>
      </c>
      <c r="E184" s="116" t="s">
        <v>255</v>
      </c>
      <c r="F184" s="117" t="s">
        <v>256</v>
      </c>
      <c r="G184"/>
      <c r="H184"/>
    </row>
    <row r="185" spans="2:8" s="29" customFormat="1" ht="172.8" x14ac:dyDescent="0.3">
      <c r="B185" s="86" t="s">
        <v>207</v>
      </c>
      <c r="C185" s="118" t="s">
        <v>225</v>
      </c>
      <c r="D185" s="119" t="s">
        <v>257</v>
      </c>
      <c r="E185" s="119" t="s">
        <v>258</v>
      </c>
      <c r="F185" s="119" t="s">
        <v>222</v>
      </c>
      <c r="G185"/>
      <c r="H185"/>
    </row>
    <row r="186" spans="2:8" s="29" customFormat="1" ht="202.2" thickBot="1" x14ac:dyDescent="0.35">
      <c r="B186" s="86" t="s">
        <v>208</v>
      </c>
      <c r="C186" s="120" t="s">
        <v>225</v>
      </c>
      <c r="D186" s="121" t="s">
        <v>259</v>
      </c>
      <c r="E186" s="121" t="s">
        <v>260</v>
      </c>
      <c r="F186" s="121" t="s">
        <v>261</v>
      </c>
      <c r="G186"/>
      <c r="H186"/>
    </row>
    <row r="187" spans="2:8" s="29" customFormat="1" ht="144" x14ac:dyDescent="0.3">
      <c r="B187" s="201" t="s">
        <v>209</v>
      </c>
      <c r="C187" s="204" t="s">
        <v>225</v>
      </c>
      <c r="D187" s="122" t="s">
        <v>262</v>
      </c>
      <c r="E187" s="122" t="s">
        <v>263</v>
      </c>
      <c r="F187" s="207" t="s">
        <v>264</v>
      </c>
      <c r="G187"/>
      <c r="H187"/>
    </row>
    <row r="188" spans="2:8" s="29" customFormat="1" ht="144" x14ac:dyDescent="0.3">
      <c r="B188" s="202"/>
      <c r="C188" s="205"/>
      <c r="D188" s="123" t="s">
        <v>265</v>
      </c>
      <c r="E188" s="123" t="s">
        <v>266</v>
      </c>
      <c r="F188" s="208"/>
      <c r="G188"/>
      <c r="H188"/>
    </row>
    <row r="189" spans="2:8" s="29" customFormat="1" ht="345.6" x14ac:dyDescent="0.3">
      <c r="B189" s="202"/>
      <c r="C189" s="205"/>
      <c r="D189" s="123" t="s">
        <v>267</v>
      </c>
      <c r="E189" s="123" t="s">
        <v>268</v>
      </c>
      <c r="F189" s="124" t="s">
        <v>269</v>
      </c>
      <c r="G189"/>
      <c r="H189"/>
    </row>
    <row r="190" spans="2:8" s="29" customFormat="1" ht="216.6" thickBot="1" x14ac:dyDescent="0.35">
      <c r="B190" s="203"/>
      <c r="C190" s="206"/>
      <c r="D190" s="125" t="s">
        <v>270</v>
      </c>
      <c r="E190" s="125" t="s">
        <v>271</v>
      </c>
      <c r="F190" s="126" t="s">
        <v>272</v>
      </c>
      <c r="G190"/>
      <c r="H190"/>
    </row>
    <row r="191" spans="2:8" s="29" customFormat="1" ht="15" thickBot="1" x14ac:dyDescent="0.35">
      <c r="B191" s="87" t="s">
        <v>210</v>
      </c>
      <c r="C191" s="127" t="s">
        <v>223</v>
      </c>
      <c r="D191" s="128"/>
      <c r="E191" s="128"/>
      <c r="F191" s="129"/>
      <c r="G191"/>
      <c r="H191"/>
    </row>
    <row r="192" spans="2:8" s="29" customFormat="1" x14ac:dyDescent="0.3"/>
    <row r="193" spans="2:12" s="29" customFormat="1" ht="15" thickBot="1" x14ac:dyDescent="0.35">
      <c r="B193" s="10"/>
      <c r="C193" s="31"/>
    </row>
    <row r="194" spans="2:12" ht="36" customHeight="1" thickBot="1" x14ac:dyDescent="0.35">
      <c r="B194" s="238" t="s">
        <v>92</v>
      </c>
      <c r="C194" s="239"/>
      <c r="D194" s="38"/>
      <c r="E194" s="38"/>
      <c r="F194" s="38"/>
    </row>
    <row r="195" spans="2:12" ht="55.8" thickBot="1" x14ac:dyDescent="0.35">
      <c r="B195" s="79" t="s">
        <v>93</v>
      </c>
      <c r="C195" s="79" t="s">
        <v>94</v>
      </c>
      <c r="D195" s="29"/>
      <c r="E195" s="29"/>
      <c r="F195" s="29"/>
    </row>
    <row r="196" spans="2:12" s="29" customFormat="1" ht="28.2" thickBot="1" x14ac:dyDescent="0.35">
      <c r="B196" s="163" t="s">
        <v>325</v>
      </c>
      <c r="C196" s="164" t="s">
        <v>326</v>
      </c>
    </row>
    <row r="197" spans="2:12" s="29" customFormat="1" ht="28.8" customHeight="1" thickBot="1" x14ac:dyDescent="0.35">
      <c r="B197" s="168" t="s">
        <v>327</v>
      </c>
      <c r="C197" s="169" t="s">
        <v>328</v>
      </c>
    </row>
    <row r="198" spans="2:12" s="29" customFormat="1" ht="28.2" thickBot="1" x14ac:dyDescent="0.35">
      <c r="B198" s="165" t="s">
        <v>329</v>
      </c>
      <c r="C198" s="166" t="s">
        <v>330</v>
      </c>
    </row>
    <row r="199" spans="2:12" s="29" customFormat="1" ht="28.2" thickBot="1" x14ac:dyDescent="0.35">
      <c r="B199" s="168" t="s">
        <v>331</v>
      </c>
      <c r="C199" s="170" t="s">
        <v>332</v>
      </c>
    </row>
    <row r="200" spans="2:12" ht="27.6" customHeight="1" thickBot="1" x14ac:dyDescent="0.35">
      <c r="B200" s="165" t="s">
        <v>333</v>
      </c>
      <c r="C200" s="166" t="s">
        <v>334</v>
      </c>
      <c r="D200" s="29"/>
      <c r="E200" s="29"/>
      <c r="F200" s="29"/>
    </row>
    <row r="201" spans="2:12" ht="28.2" thickBot="1" x14ac:dyDescent="0.35">
      <c r="B201" s="168" t="s">
        <v>335</v>
      </c>
      <c r="C201" s="170" t="s">
        <v>336</v>
      </c>
      <c r="D201" s="29"/>
      <c r="E201" s="29"/>
      <c r="F201" s="29"/>
    </row>
    <row r="202" spans="2:12" ht="26.4" customHeight="1" thickBot="1" x14ac:dyDescent="0.35">
      <c r="B202" s="165" t="s">
        <v>337</v>
      </c>
      <c r="C202" s="167" t="s">
        <v>338</v>
      </c>
      <c r="D202" s="29"/>
      <c r="E202" s="29"/>
      <c r="F202" s="29"/>
    </row>
    <row r="203" spans="2:12" ht="28.2" thickBot="1" x14ac:dyDescent="0.35">
      <c r="B203" s="11" t="s">
        <v>339</v>
      </c>
      <c r="C203" s="169" t="s">
        <v>340</v>
      </c>
      <c r="D203" s="29"/>
      <c r="E203" s="29"/>
      <c r="F203" s="29"/>
    </row>
    <row r="204" spans="2:12" x14ac:dyDescent="0.3">
      <c r="B204" s="10"/>
    </row>
    <row r="205" spans="2:12" s="29" customFormat="1" ht="15" thickBot="1" x14ac:dyDescent="0.35">
      <c r="B205" s="10"/>
      <c r="C205" s="31"/>
    </row>
    <row r="206" spans="2:12" s="29" customFormat="1" ht="15.75" customHeight="1" thickBot="1" x14ac:dyDescent="0.35">
      <c r="B206" s="227" t="s">
        <v>194</v>
      </c>
      <c r="C206" s="228"/>
      <c r="D206" s="228"/>
      <c r="E206" s="228"/>
      <c r="F206" s="228"/>
      <c r="G206" s="228"/>
      <c r="H206" s="228"/>
      <c r="I206" s="228"/>
      <c r="J206" s="228"/>
      <c r="K206" s="229"/>
      <c r="L206" s="41"/>
    </row>
    <row r="207" spans="2:12" s="29" customFormat="1" ht="32.25" customHeight="1" thickBot="1" x14ac:dyDescent="0.35">
      <c r="B207" s="230" t="s">
        <v>95</v>
      </c>
      <c r="C207" s="231"/>
      <c r="D207" s="232" t="s">
        <v>96</v>
      </c>
      <c r="E207" s="234" t="s">
        <v>97</v>
      </c>
      <c r="F207" s="235"/>
      <c r="G207" s="232" t="s">
        <v>98</v>
      </c>
      <c r="H207" s="232" t="s">
        <v>47</v>
      </c>
      <c r="I207" s="232" t="s">
        <v>99</v>
      </c>
      <c r="J207" s="232" t="s">
        <v>100</v>
      </c>
      <c r="K207" s="232" t="s">
        <v>195</v>
      </c>
      <c r="L207" s="41"/>
    </row>
    <row r="208" spans="2:12" s="29" customFormat="1" ht="33.75" customHeight="1" thickBot="1" x14ac:dyDescent="0.35">
      <c r="B208" s="98" t="s">
        <v>101</v>
      </c>
      <c r="C208" s="99" t="s">
        <v>102</v>
      </c>
      <c r="D208" s="233"/>
      <c r="E208" s="79" t="s">
        <v>103</v>
      </c>
      <c r="F208" s="79" t="s">
        <v>104</v>
      </c>
      <c r="G208" s="233"/>
      <c r="H208" s="233"/>
      <c r="I208" s="233"/>
      <c r="J208" s="233"/>
      <c r="K208" s="233"/>
      <c r="L208" s="41"/>
    </row>
    <row r="209" spans="2:12" s="29" customFormat="1" ht="42" thickBot="1" x14ac:dyDescent="0.35">
      <c r="B209" s="172">
        <v>1</v>
      </c>
      <c r="C209" s="164" t="s">
        <v>326</v>
      </c>
      <c r="D209" s="164" t="s">
        <v>341</v>
      </c>
      <c r="E209" s="171">
        <v>100</v>
      </c>
      <c r="F209" s="173">
        <v>94.38</v>
      </c>
      <c r="G209" s="174">
        <v>0.94379999999999997</v>
      </c>
      <c r="H209" s="171" t="s">
        <v>222</v>
      </c>
      <c r="I209" s="171" t="s">
        <v>222</v>
      </c>
      <c r="J209" s="171" t="s">
        <v>222</v>
      </c>
      <c r="K209" s="184" t="s">
        <v>342</v>
      </c>
      <c r="L209" s="41"/>
    </row>
    <row r="210" spans="2:12" s="29" customFormat="1" ht="42" thickBot="1" x14ac:dyDescent="0.35">
      <c r="B210" s="172">
        <v>2</v>
      </c>
      <c r="C210" s="164" t="s">
        <v>328</v>
      </c>
      <c r="D210" s="164" t="s">
        <v>343</v>
      </c>
      <c r="E210" s="171">
        <v>100</v>
      </c>
      <c r="F210" s="173">
        <v>99.6</v>
      </c>
      <c r="G210" s="174">
        <v>0.996</v>
      </c>
      <c r="H210" s="171" t="s">
        <v>222</v>
      </c>
      <c r="I210" s="171" t="s">
        <v>222</v>
      </c>
      <c r="J210" s="171" t="s">
        <v>222</v>
      </c>
      <c r="K210" s="185"/>
      <c r="L210" s="41"/>
    </row>
    <row r="211" spans="2:12" s="29" customFormat="1" ht="55.8" thickBot="1" x14ac:dyDescent="0.35">
      <c r="B211" s="172">
        <v>3</v>
      </c>
      <c r="C211" s="164" t="s">
        <v>330</v>
      </c>
      <c r="D211" s="164" t="s">
        <v>344</v>
      </c>
      <c r="E211" s="171">
        <v>100</v>
      </c>
      <c r="F211" s="173">
        <v>191.94</v>
      </c>
      <c r="G211" s="174">
        <v>1.9194</v>
      </c>
      <c r="H211" s="171" t="s">
        <v>222</v>
      </c>
      <c r="I211" s="171" t="s">
        <v>222</v>
      </c>
      <c r="J211" s="171" t="s">
        <v>222</v>
      </c>
      <c r="K211" s="185"/>
      <c r="L211" s="41"/>
    </row>
    <row r="212" spans="2:12" s="29" customFormat="1" ht="42" thickBot="1" x14ac:dyDescent="0.35">
      <c r="B212" s="172">
        <v>4</v>
      </c>
      <c r="C212" s="164" t="s">
        <v>332</v>
      </c>
      <c r="D212" s="164" t="s">
        <v>345</v>
      </c>
      <c r="E212" s="171">
        <v>100</v>
      </c>
      <c r="F212" s="173">
        <v>56.2</v>
      </c>
      <c r="G212" s="174">
        <v>0.56200000000000006</v>
      </c>
      <c r="H212" s="171" t="s">
        <v>222</v>
      </c>
      <c r="I212" s="171" t="s">
        <v>222</v>
      </c>
      <c r="J212" s="171" t="s">
        <v>222</v>
      </c>
      <c r="K212" s="185"/>
      <c r="L212" s="41"/>
    </row>
    <row r="213" spans="2:12" s="29" customFormat="1" ht="42" thickBot="1" x14ac:dyDescent="0.35">
      <c r="B213" s="172">
        <v>5</v>
      </c>
      <c r="C213" s="164" t="s">
        <v>334</v>
      </c>
      <c r="D213" s="164" t="s">
        <v>346</v>
      </c>
      <c r="E213" s="171">
        <v>100</v>
      </c>
      <c r="F213" s="173">
        <v>55</v>
      </c>
      <c r="G213" s="174">
        <v>0.55000000000000004</v>
      </c>
      <c r="H213" s="171" t="s">
        <v>222</v>
      </c>
      <c r="I213" s="171" t="s">
        <v>222</v>
      </c>
      <c r="J213" s="171" t="s">
        <v>222</v>
      </c>
      <c r="K213" s="185"/>
      <c r="L213" s="41"/>
    </row>
    <row r="214" spans="2:12" s="29" customFormat="1" ht="55.8" thickBot="1" x14ac:dyDescent="0.35">
      <c r="B214" s="172">
        <v>6</v>
      </c>
      <c r="C214" s="166" t="s">
        <v>336</v>
      </c>
      <c r="D214" s="164" t="s">
        <v>347</v>
      </c>
      <c r="E214" s="171">
        <v>100</v>
      </c>
      <c r="F214" s="173">
        <v>114.33</v>
      </c>
      <c r="G214" s="174">
        <v>1.1433</v>
      </c>
      <c r="H214" s="171" t="s">
        <v>222</v>
      </c>
      <c r="I214" s="171" t="s">
        <v>222</v>
      </c>
      <c r="J214" s="171" t="s">
        <v>222</v>
      </c>
      <c r="K214" s="185"/>
      <c r="L214" s="41"/>
    </row>
    <row r="215" spans="2:12" s="29" customFormat="1" ht="42" thickBot="1" x14ac:dyDescent="0.35">
      <c r="B215" s="172">
        <v>7</v>
      </c>
      <c r="C215" s="167" t="s">
        <v>338</v>
      </c>
      <c r="D215" s="164" t="s">
        <v>348</v>
      </c>
      <c r="E215" s="171">
        <v>100</v>
      </c>
      <c r="F215" s="173">
        <v>96.69</v>
      </c>
      <c r="G215" s="174">
        <v>0.96689999999999998</v>
      </c>
      <c r="H215" s="171" t="s">
        <v>222</v>
      </c>
      <c r="I215" s="171" t="s">
        <v>222</v>
      </c>
      <c r="J215" s="171" t="s">
        <v>222</v>
      </c>
      <c r="K215" s="185"/>
      <c r="L215" s="41"/>
    </row>
    <row r="216" spans="2:12" s="29" customFormat="1" ht="55.8" thickBot="1" x14ac:dyDescent="0.35">
      <c r="B216" s="175">
        <v>8</v>
      </c>
      <c r="C216" s="164" t="s">
        <v>340</v>
      </c>
      <c r="D216" s="176" t="s">
        <v>349</v>
      </c>
      <c r="E216" s="171">
        <v>100</v>
      </c>
      <c r="F216" s="177">
        <v>81.510000000000005</v>
      </c>
      <c r="G216" s="178">
        <v>0.81510000000000005</v>
      </c>
      <c r="H216" s="171" t="s">
        <v>222</v>
      </c>
      <c r="I216" s="171" t="s">
        <v>222</v>
      </c>
      <c r="J216" s="171" t="s">
        <v>222</v>
      </c>
      <c r="K216" s="186"/>
      <c r="L216" s="41"/>
    </row>
    <row r="217" spans="2:12" s="29" customFormat="1" ht="15" thickBot="1" x14ac:dyDescent="0.35">
      <c r="B217" s="10"/>
      <c r="C217" s="31"/>
    </row>
    <row r="218" spans="2:12" s="29" customFormat="1" ht="36" customHeight="1" thickBot="1" x14ac:dyDescent="0.35">
      <c r="B218" s="209" t="s">
        <v>196</v>
      </c>
      <c r="C218" s="210"/>
      <c r="D218" s="210"/>
      <c r="E218" s="210"/>
      <c r="F218" s="211"/>
    </row>
    <row r="219" spans="2:12" s="29" customFormat="1" ht="55.5" customHeight="1" thickBot="1" x14ac:dyDescent="0.35">
      <c r="B219" s="78" t="s">
        <v>105</v>
      </c>
      <c r="C219" s="79" t="s">
        <v>47</v>
      </c>
      <c r="D219" s="79" t="s">
        <v>48</v>
      </c>
      <c r="E219" s="79" t="s">
        <v>45</v>
      </c>
      <c r="F219" s="79" t="s">
        <v>150</v>
      </c>
    </row>
    <row r="220" spans="2:12" s="29" customFormat="1" ht="15" thickBot="1" x14ac:dyDescent="0.35">
      <c r="B220" s="134" t="s">
        <v>226</v>
      </c>
      <c r="C220" s="130">
        <v>30283.48</v>
      </c>
      <c r="D220" s="130">
        <v>30283.48</v>
      </c>
      <c r="E220" s="131">
        <v>1</v>
      </c>
      <c r="F220" s="187" t="s">
        <v>354</v>
      </c>
    </row>
    <row r="221" spans="2:12" s="29" customFormat="1" ht="28.2" thickBot="1" x14ac:dyDescent="0.35">
      <c r="B221" s="137" t="s">
        <v>229</v>
      </c>
      <c r="C221" s="132">
        <v>181374.15999999997</v>
      </c>
      <c r="D221" s="132">
        <v>181374.15999999997</v>
      </c>
      <c r="E221" s="133">
        <v>1</v>
      </c>
      <c r="F221" s="188"/>
    </row>
    <row r="222" spans="2:12" s="29" customFormat="1" ht="15" thickBot="1" x14ac:dyDescent="0.35">
      <c r="B222" s="134" t="s">
        <v>232</v>
      </c>
      <c r="C222" s="130">
        <v>112225.01999999999</v>
      </c>
      <c r="D222" s="130">
        <v>112225.01999999999</v>
      </c>
      <c r="E222" s="131">
        <v>1</v>
      </c>
      <c r="F222" s="188"/>
    </row>
    <row r="223" spans="2:12" s="29" customFormat="1" ht="28.2" thickBot="1" x14ac:dyDescent="0.35">
      <c r="B223" s="140" t="s">
        <v>235</v>
      </c>
      <c r="C223" s="132">
        <v>12173.94</v>
      </c>
      <c r="D223" s="132">
        <v>12173.94</v>
      </c>
      <c r="E223" s="133">
        <v>1</v>
      </c>
      <c r="F223" s="188"/>
    </row>
    <row r="224" spans="2:12" s="29" customFormat="1" ht="15" thickBot="1" x14ac:dyDescent="0.35">
      <c r="B224" s="134" t="s">
        <v>273</v>
      </c>
      <c r="C224" s="130">
        <v>392612</v>
      </c>
      <c r="D224" s="130">
        <v>392612</v>
      </c>
      <c r="E224" s="131">
        <v>1</v>
      </c>
      <c r="F224" s="188"/>
    </row>
    <row r="225" spans="2:11" ht="15.75" customHeight="1" thickBot="1" x14ac:dyDescent="0.35">
      <c r="B225" s="143" t="s">
        <v>46</v>
      </c>
      <c r="C225" s="144">
        <v>728668.6</v>
      </c>
      <c r="D225" s="144">
        <v>728668.6</v>
      </c>
      <c r="E225" s="145">
        <v>1</v>
      </c>
      <c r="F225" s="189"/>
      <c r="G225" s="29"/>
      <c r="H225" s="29"/>
    </row>
    <row r="226" spans="2:11" ht="15" customHeight="1" x14ac:dyDescent="0.3">
      <c r="B226" s="29"/>
      <c r="C226" s="29"/>
      <c r="D226" s="29"/>
      <c r="E226" s="29"/>
      <c r="F226" s="29"/>
      <c r="G226" s="29"/>
      <c r="H226" s="29"/>
      <c r="I226" s="29"/>
      <c r="J226" s="29"/>
      <c r="K226" s="29"/>
    </row>
    <row r="227" spans="2:11" ht="15" thickBot="1" x14ac:dyDescent="0.35">
      <c r="B227" s="8"/>
    </row>
    <row r="228" spans="2:11" ht="48" customHeight="1" thickBot="1" x14ac:dyDescent="0.35">
      <c r="B228" s="13" t="s">
        <v>49</v>
      </c>
      <c r="C228" s="14" t="s">
        <v>50</v>
      </c>
      <c r="D228" s="14" t="s">
        <v>51</v>
      </c>
      <c r="E228" s="14" t="s">
        <v>52</v>
      </c>
      <c r="F228" s="14" t="s">
        <v>53</v>
      </c>
    </row>
    <row r="229" spans="2:11" ht="15" thickBot="1" x14ac:dyDescent="0.35">
      <c r="B229" s="25"/>
      <c r="C229" s="95">
        <v>728668.6</v>
      </c>
      <c r="D229" s="95">
        <v>728668.6</v>
      </c>
      <c r="E229" s="96">
        <v>0</v>
      </c>
      <c r="F229" s="96">
        <v>0</v>
      </c>
    </row>
    <row r="230" spans="2:11" x14ac:dyDescent="0.3">
      <c r="C230" s="1"/>
    </row>
    <row r="231" spans="2:11" x14ac:dyDescent="0.3">
      <c r="B231" s="8"/>
    </row>
    <row r="232" spans="2:11" ht="15" thickBot="1" x14ac:dyDescent="0.35">
      <c r="B232" s="267" t="s">
        <v>54</v>
      </c>
      <c r="C232" s="267"/>
      <c r="D232" s="267"/>
      <c r="E232" s="267"/>
      <c r="F232" s="267"/>
      <c r="G232" s="267"/>
    </row>
    <row r="233" spans="2:11" ht="15.75" customHeight="1" thickBot="1" x14ac:dyDescent="0.35">
      <c r="B233" s="246" t="s">
        <v>55</v>
      </c>
      <c r="C233" s="270" t="s">
        <v>56</v>
      </c>
      <c r="D233" s="271"/>
      <c r="E233" s="271"/>
      <c r="F233" s="272"/>
      <c r="G233" s="273" t="s">
        <v>150</v>
      </c>
    </row>
    <row r="234" spans="2:11" ht="15" thickBot="1" x14ac:dyDescent="0.35">
      <c r="B234" s="268"/>
      <c r="C234" s="275" t="s">
        <v>57</v>
      </c>
      <c r="D234" s="276"/>
      <c r="E234" s="275" t="s">
        <v>58</v>
      </c>
      <c r="F234" s="280"/>
      <c r="G234" s="274"/>
    </row>
    <row r="235" spans="2:11" ht="15" customHeight="1" x14ac:dyDescent="0.3">
      <c r="B235" s="268"/>
      <c r="C235" s="246" t="s">
        <v>59</v>
      </c>
      <c r="D235" s="246" t="s">
        <v>60</v>
      </c>
      <c r="E235" s="278" t="s">
        <v>59</v>
      </c>
      <c r="F235" s="246" t="s">
        <v>61</v>
      </c>
      <c r="G235" s="274"/>
    </row>
    <row r="236" spans="2:11" ht="15" thickBot="1" x14ac:dyDescent="0.35">
      <c r="B236" s="269"/>
      <c r="C236" s="247"/>
      <c r="D236" s="247"/>
      <c r="E236" s="279"/>
      <c r="F236" s="247"/>
      <c r="G236" s="274"/>
    </row>
    <row r="237" spans="2:11" ht="43.8" customHeight="1" thickBot="1" x14ac:dyDescent="0.35">
      <c r="B237" s="26" t="s">
        <v>62</v>
      </c>
      <c r="C237" s="36">
        <v>45</v>
      </c>
      <c r="D237" s="36">
        <v>71701.37</v>
      </c>
      <c r="E237" s="36">
        <v>45</v>
      </c>
      <c r="F237" s="36">
        <v>71701.37</v>
      </c>
      <c r="G237" s="190" t="s">
        <v>355</v>
      </c>
    </row>
    <row r="238" spans="2:11" ht="15" thickBot="1" x14ac:dyDescent="0.35">
      <c r="B238" s="27" t="s">
        <v>63</v>
      </c>
      <c r="C238" s="37"/>
      <c r="D238" s="37"/>
      <c r="E238" s="37"/>
      <c r="F238" s="37"/>
      <c r="G238" s="190"/>
    </row>
    <row r="239" spans="2:11" ht="15" thickBot="1" x14ac:dyDescent="0.35">
      <c r="B239" s="26" t="s">
        <v>64</v>
      </c>
      <c r="C239" s="36"/>
      <c r="D239" s="36"/>
      <c r="E239" s="36"/>
      <c r="F239" s="36"/>
      <c r="G239" s="190"/>
    </row>
    <row r="240" spans="2:11" ht="15" thickBot="1" x14ac:dyDescent="0.35">
      <c r="B240" s="27" t="s">
        <v>65</v>
      </c>
      <c r="C240" s="37">
        <v>4</v>
      </c>
      <c r="D240" s="146">
        <v>60645</v>
      </c>
      <c r="E240" s="37">
        <v>4</v>
      </c>
      <c r="F240" s="146">
        <v>60645</v>
      </c>
      <c r="G240" s="190"/>
    </row>
    <row r="241" spans="2:7" ht="15" thickBot="1" x14ac:dyDescent="0.35">
      <c r="B241" s="26" t="s">
        <v>66</v>
      </c>
      <c r="C241" s="36"/>
      <c r="D241" s="36"/>
      <c r="E241" s="36"/>
      <c r="F241" s="36"/>
      <c r="G241" s="190"/>
    </row>
    <row r="242" spans="2:7" ht="15" thickBot="1" x14ac:dyDescent="0.35">
      <c r="B242" s="27" t="s">
        <v>67</v>
      </c>
      <c r="C242" s="37"/>
      <c r="D242" s="37"/>
      <c r="E242" s="37"/>
      <c r="F242" s="37"/>
      <c r="G242" s="190"/>
    </row>
    <row r="243" spans="2:7" ht="15" thickBot="1" x14ac:dyDescent="0.35">
      <c r="B243" s="26" t="s">
        <v>68</v>
      </c>
      <c r="C243" s="36"/>
      <c r="D243" s="36"/>
      <c r="E243" s="36"/>
      <c r="F243" s="36"/>
      <c r="G243" s="190"/>
    </row>
    <row r="244" spans="2:7" ht="15" thickBot="1" x14ac:dyDescent="0.35">
      <c r="B244" s="27" t="s">
        <v>69</v>
      </c>
      <c r="C244" s="37">
        <v>5</v>
      </c>
      <c r="D244" s="146">
        <f>23728.32+11946.92+6930.36</f>
        <v>42605.599999999999</v>
      </c>
      <c r="E244" s="37">
        <v>5</v>
      </c>
      <c r="F244" s="146">
        <v>42605.599999999999</v>
      </c>
      <c r="G244" s="190"/>
    </row>
    <row r="245" spans="2:7" ht="15" thickBot="1" x14ac:dyDescent="0.35">
      <c r="B245" s="26" t="s">
        <v>70</v>
      </c>
      <c r="C245" s="36"/>
      <c r="D245" s="36"/>
      <c r="E245" s="36"/>
      <c r="F245" s="36"/>
      <c r="G245" s="190"/>
    </row>
    <row r="246" spans="2:7" ht="15" thickBot="1" x14ac:dyDescent="0.35">
      <c r="B246" s="27" t="s">
        <v>71</v>
      </c>
      <c r="C246" s="37"/>
      <c r="D246" s="37"/>
      <c r="E246" s="37"/>
      <c r="F246" s="37"/>
      <c r="G246" s="190"/>
    </row>
    <row r="247" spans="2:7" ht="15" thickBot="1" x14ac:dyDescent="0.35">
      <c r="B247" s="26" t="s">
        <v>72</v>
      </c>
      <c r="C247" s="36"/>
      <c r="D247" s="36"/>
      <c r="E247" s="36"/>
      <c r="F247" s="36"/>
      <c r="G247" s="190"/>
    </row>
    <row r="248" spans="2:7" ht="15" thickBot="1" x14ac:dyDescent="0.35">
      <c r="B248" s="27" t="s">
        <v>73</v>
      </c>
      <c r="C248" s="37"/>
      <c r="D248" s="37"/>
      <c r="E248" s="37"/>
      <c r="F248" s="37"/>
      <c r="G248" s="190"/>
    </row>
    <row r="249" spans="2:7" ht="15" thickBot="1" x14ac:dyDescent="0.35">
      <c r="B249" s="26" t="s">
        <v>74</v>
      </c>
      <c r="C249" s="36"/>
      <c r="D249" s="36"/>
      <c r="E249" s="36"/>
      <c r="F249" s="36"/>
      <c r="G249" s="190"/>
    </row>
    <row r="250" spans="2:7" ht="15" thickBot="1" x14ac:dyDescent="0.35">
      <c r="B250" s="27" t="s">
        <v>75</v>
      </c>
      <c r="C250" s="37">
        <v>11</v>
      </c>
      <c r="D250" s="37">
        <v>21451.72</v>
      </c>
      <c r="E250" s="37">
        <v>11</v>
      </c>
      <c r="F250" s="37">
        <v>21451.72</v>
      </c>
      <c r="G250" s="190"/>
    </row>
    <row r="251" spans="2:7" ht="15" thickBot="1" x14ac:dyDescent="0.35">
      <c r="B251" s="26" t="s">
        <v>76</v>
      </c>
      <c r="C251" s="36"/>
      <c r="D251" s="36"/>
      <c r="E251" s="36"/>
      <c r="F251" s="36"/>
      <c r="G251" s="190"/>
    </row>
    <row r="252" spans="2:7" ht="15" thickBot="1" x14ac:dyDescent="0.35">
      <c r="B252" s="27" t="s">
        <v>77</v>
      </c>
      <c r="C252" s="37"/>
      <c r="D252" s="37"/>
      <c r="E252" s="37"/>
      <c r="F252" s="37"/>
      <c r="G252" s="190"/>
    </row>
    <row r="253" spans="2:7" ht="15" thickBot="1" x14ac:dyDescent="0.35">
      <c r="B253" s="26" t="s">
        <v>78</v>
      </c>
      <c r="C253" s="36"/>
      <c r="D253" s="36"/>
      <c r="E253" s="36"/>
      <c r="F253" s="36"/>
      <c r="G253" s="191"/>
    </row>
    <row r="254" spans="2:7" ht="15" thickBot="1" x14ac:dyDescent="0.35">
      <c r="B254" s="10"/>
    </row>
    <row r="255" spans="2:7" ht="15" thickBot="1" x14ac:dyDescent="0.35">
      <c r="B255" s="209" t="s">
        <v>79</v>
      </c>
      <c r="C255" s="210"/>
      <c r="D255" s="211"/>
    </row>
    <row r="256" spans="2:7" ht="70.5" customHeight="1" thickBot="1" x14ac:dyDescent="0.35">
      <c r="B256" s="78" t="s">
        <v>80</v>
      </c>
      <c r="C256" s="79" t="s">
        <v>81</v>
      </c>
      <c r="D256" s="79" t="s">
        <v>150</v>
      </c>
    </row>
    <row r="257" spans="2:6" ht="15" thickBot="1" x14ac:dyDescent="0.35">
      <c r="B257" s="20" t="s">
        <v>222</v>
      </c>
      <c r="C257" s="33"/>
      <c r="D257" s="21"/>
    </row>
    <row r="258" spans="2:6" x14ac:dyDescent="0.3">
      <c r="B258" s="28"/>
    </row>
    <row r="259" spans="2:6" ht="15" thickBot="1" x14ac:dyDescent="0.35">
      <c r="B259" s="277" t="s">
        <v>82</v>
      </c>
      <c r="C259" s="277"/>
      <c r="D259" s="277"/>
    </row>
    <row r="260" spans="2:6" ht="50.25" customHeight="1" thickBot="1" x14ac:dyDescent="0.35">
      <c r="B260" s="79" t="s">
        <v>197</v>
      </c>
      <c r="C260" s="79" t="s">
        <v>81</v>
      </c>
      <c r="D260" s="79" t="s">
        <v>150</v>
      </c>
    </row>
    <row r="261" spans="2:6" ht="15" thickBot="1" x14ac:dyDescent="0.35">
      <c r="B261" s="16" t="s">
        <v>222</v>
      </c>
      <c r="C261" s="24"/>
      <c r="D261" s="17"/>
    </row>
    <row r="262" spans="2:6" ht="15" thickBot="1" x14ac:dyDescent="0.35">
      <c r="B262" s="15" t="s">
        <v>222</v>
      </c>
      <c r="C262" s="23"/>
      <c r="D262" s="5"/>
    </row>
    <row r="263" spans="2:6" ht="15" thickBot="1" x14ac:dyDescent="0.35">
      <c r="B263" s="6"/>
    </row>
    <row r="264" spans="2:6" ht="38.25" customHeight="1" thickBot="1" x14ac:dyDescent="0.35">
      <c r="B264" s="262" t="s">
        <v>198</v>
      </c>
      <c r="C264" s="263"/>
      <c r="D264" s="263"/>
      <c r="E264" s="263"/>
      <c r="F264" s="264"/>
    </row>
    <row r="265" spans="2:6" ht="81.75" customHeight="1" thickBot="1" x14ac:dyDescent="0.35">
      <c r="B265" s="97" t="s">
        <v>83</v>
      </c>
      <c r="C265" s="79" t="s">
        <v>199</v>
      </c>
      <c r="D265" s="79" t="s">
        <v>200</v>
      </c>
      <c r="E265" s="79" t="s">
        <v>43</v>
      </c>
      <c r="F265" s="79" t="s">
        <v>201</v>
      </c>
    </row>
    <row r="266" spans="2:6" ht="15" thickBot="1" x14ac:dyDescent="0.35">
      <c r="B266" s="15" t="s">
        <v>250</v>
      </c>
      <c r="C266" s="23"/>
      <c r="D266" s="12"/>
      <c r="E266" s="5"/>
      <c r="F266" s="5"/>
    </row>
    <row r="267" spans="2:6" s="29" customFormat="1" x14ac:dyDescent="0.3">
      <c r="B267" s="6"/>
      <c r="C267" s="108"/>
    </row>
    <row r="268" spans="2:6" s="29" customFormat="1" x14ac:dyDescent="0.3">
      <c r="B268" s="6"/>
      <c r="C268" s="108"/>
    </row>
    <row r="269" spans="2:6" s="29" customFormat="1" x14ac:dyDescent="0.3">
      <c r="B269" s="6"/>
      <c r="C269" s="108"/>
    </row>
    <row r="270" spans="2:6" s="29" customFormat="1" x14ac:dyDescent="0.3">
      <c r="B270" s="6"/>
      <c r="C270" s="108"/>
    </row>
    <row r="271" spans="2:6" s="29" customFormat="1" x14ac:dyDescent="0.3">
      <c r="B271" s="6"/>
      <c r="C271" s="108"/>
    </row>
    <row r="272" spans="2:6" s="29" customFormat="1" x14ac:dyDescent="0.3">
      <c r="B272" s="109" t="s">
        <v>277</v>
      </c>
      <c r="C272" s="108"/>
      <c r="E272" s="224" t="s">
        <v>280</v>
      </c>
      <c r="F272" s="224"/>
    </row>
    <row r="273" spans="2:6" s="29" customFormat="1" x14ac:dyDescent="0.3">
      <c r="B273" s="109" t="s">
        <v>278</v>
      </c>
      <c r="C273" s="108"/>
      <c r="E273" s="224" t="s">
        <v>281</v>
      </c>
      <c r="F273" s="224"/>
    </row>
    <row r="274" spans="2:6" s="29" customFormat="1" x14ac:dyDescent="0.3">
      <c r="B274" s="109" t="s">
        <v>279</v>
      </c>
      <c r="C274" s="108"/>
      <c r="E274" s="224" t="s">
        <v>282</v>
      </c>
      <c r="F274" s="224"/>
    </row>
    <row r="275" spans="2:6" s="29" customFormat="1" x14ac:dyDescent="0.3">
      <c r="B275" s="6"/>
      <c r="C275" s="108"/>
    </row>
    <row r="276" spans="2:6" s="29" customFormat="1" x14ac:dyDescent="0.3">
      <c r="B276" s="6"/>
      <c r="C276" s="108"/>
    </row>
    <row r="277" spans="2:6" s="29" customFormat="1" x14ac:dyDescent="0.3">
      <c r="B277" s="6"/>
      <c r="C277" s="108"/>
    </row>
    <row r="278" spans="2:6" s="29" customFormat="1" x14ac:dyDescent="0.3">
      <c r="B278" s="6"/>
      <c r="C278" s="108"/>
    </row>
    <row r="279" spans="2:6" s="29" customFormat="1" x14ac:dyDescent="0.3">
      <c r="B279" s="6"/>
      <c r="C279" s="108"/>
    </row>
    <row r="280" spans="2:6" s="29" customFormat="1" x14ac:dyDescent="0.3">
      <c r="B280" s="6"/>
      <c r="C280" s="108"/>
    </row>
    <row r="281" spans="2:6" s="29" customFormat="1" x14ac:dyDescent="0.3">
      <c r="B281" s="6"/>
      <c r="C281" s="108"/>
    </row>
    <row r="282" spans="2:6" s="29" customFormat="1" x14ac:dyDescent="0.3">
      <c r="B282" s="109" t="s">
        <v>283</v>
      </c>
      <c r="C282" s="108"/>
      <c r="E282" s="224" t="s">
        <v>285</v>
      </c>
      <c r="F282" s="224"/>
    </row>
    <row r="283" spans="2:6" s="29" customFormat="1" x14ac:dyDescent="0.3">
      <c r="B283" s="109" t="s">
        <v>281</v>
      </c>
      <c r="C283" s="108"/>
      <c r="E283" s="224" t="s">
        <v>286</v>
      </c>
      <c r="F283" s="224"/>
    </row>
    <row r="284" spans="2:6" s="29" customFormat="1" x14ac:dyDescent="0.3">
      <c r="B284" s="109" t="s">
        <v>284</v>
      </c>
      <c r="C284" s="108"/>
      <c r="E284" s="224" t="s">
        <v>287</v>
      </c>
      <c r="F284" s="224"/>
    </row>
    <row r="285" spans="2:6" s="29" customFormat="1" x14ac:dyDescent="0.3">
      <c r="B285" s="6"/>
      <c r="C285" s="108"/>
    </row>
    <row r="286" spans="2:6" x14ac:dyDescent="0.3">
      <c r="B286" s="105"/>
      <c r="C286" s="104"/>
      <c r="D286" s="105"/>
      <c r="E286" s="105"/>
      <c r="F286" s="105"/>
    </row>
    <row r="287" spans="2:6" x14ac:dyDescent="0.3">
      <c r="B287" s="105"/>
      <c r="C287" s="104"/>
      <c r="D287" s="105"/>
      <c r="E287" s="107"/>
      <c r="F287" s="29"/>
    </row>
    <row r="288" spans="2:6" x14ac:dyDescent="0.3">
      <c r="B288" s="105"/>
      <c r="C288" s="104"/>
      <c r="D288" s="105"/>
      <c r="E288" s="107"/>
      <c r="F288" s="29"/>
    </row>
    <row r="289" spans="1:6" x14ac:dyDescent="0.3">
      <c r="B289" s="105"/>
      <c r="C289" s="104"/>
      <c r="D289" s="105"/>
      <c r="E289" s="223"/>
      <c r="F289" s="223"/>
    </row>
    <row r="290" spans="1:6" x14ac:dyDescent="0.3">
      <c r="B290" s="105"/>
      <c r="C290" s="104"/>
      <c r="D290" s="105"/>
      <c r="E290" s="223"/>
      <c r="F290" s="223"/>
    </row>
    <row r="291" spans="1:6" x14ac:dyDescent="0.3">
      <c r="B291" s="104"/>
      <c r="C291" s="104"/>
      <c r="D291" s="105"/>
      <c r="E291" s="223"/>
      <c r="F291" s="223"/>
    </row>
    <row r="292" spans="1:6" x14ac:dyDescent="0.3">
      <c r="B292" s="104"/>
      <c r="C292" s="104"/>
      <c r="D292" s="105"/>
      <c r="E292" s="223"/>
      <c r="F292" s="223"/>
    </row>
    <row r="293" spans="1:6" ht="14.4" customHeight="1" x14ac:dyDescent="0.3">
      <c r="B293" s="106" t="s">
        <v>289</v>
      </c>
      <c r="C293" s="104"/>
      <c r="D293" s="105"/>
      <c r="E293" s="224" t="s">
        <v>274</v>
      </c>
      <c r="F293" s="224"/>
    </row>
    <row r="294" spans="1:6" x14ac:dyDescent="0.3">
      <c r="B294" s="106" t="s">
        <v>290</v>
      </c>
      <c r="D294" s="29"/>
      <c r="E294" s="224" t="s">
        <v>244</v>
      </c>
      <c r="F294" s="224"/>
    </row>
    <row r="295" spans="1:6" x14ac:dyDescent="0.3">
      <c r="B295" s="106" t="s">
        <v>291</v>
      </c>
      <c r="D295" s="29"/>
      <c r="E295" s="224" t="s">
        <v>275</v>
      </c>
      <c r="F295" s="224"/>
    </row>
    <row r="296" spans="1:6" x14ac:dyDescent="0.3">
      <c r="B296" s="29"/>
      <c r="C296" s="223"/>
      <c r="D296" s="223"/>
      <c r="E296" s="29"/>
      <c r="F296" s="29"/>
    </row>
    <row r="297" spans="1:6" x14ac:dyDescent="0.3">
      <c r="B297" s="29"/>
      <c r="C297" s="223"/>
      <c r="D297" s="223"/>
      <c r="E297" s="29"/>
      <c r="F297" s="29"/>
    </row>
    <row r="298" spans="1:6" x14ac:dyDescent="0.3">
      <c r="B298" s="29"/>
      <c r="C298" s="223"/>
      <c r="D298" s="223"/>
      <c r="E298" s="29"/>
      <c r="F298" s="29"/>
    </row>
    <row r="299" spans="1:6" ht="14.4" customHeight="1" x14ac:dyDescent="0.3">
      <c r="B299" s="29"/>
      <c r="C299" s="223"/>
      <c r="D299" s="223"/>
      <c r="E299" s="29"/>
      <c r="F299" s="29"/>
    </row>
    <row r="300" spans="1:6" x14ac:dyDescent="0.3">
      <c r="B300" s="29"/>
      <c r="C300" s="224"/>
      <c r="D300" s="224"/>
      <c r="E300" s="29"/>
      <c r="F300" s="29"/>
    </row>
    <row r="301" spans="1:6" x14ac:dyDescent="0.3">
      <c r="B301" s="29"/>
      <c r="C301" s="224"/>
      <c r="D301" s="224"/>
      <c r="E301" s="29"/>
      <c r="F301" s="29"/>
    </row>
    <row r="302" spans="1:6" x14ac:dyDescent="0.3">
      <c r="B302" s="29"/>
      <c r="C302" s="224"/>
      <c r="D302" s="224"/>
      <c r="E302" s="29"/>
      <c r="F302" s="29"/>
    </row>
    <row r="304" spans="1:6" x14ac:dyDescent="0.3">
      <c r="A304" s="224" t="s">
        <v>243</v>
      </c>
      <c r="B304" s="224"/>
      <c r="C304" s="224"/>
      <c r="D304" s="224"/>
      <c r="E304" s="224"/>
      <c r="F304" s="224"/>
    </row>
    <row r="305" spans="1:6" x14ac:dyDescent="0.3">
      <c r="A305" s="224" t="s">
        <v>244</v>
      </c>
      <c r="B305" s="224"/>
      <c r="C305" s="224"/>
      <c r="D305" s="224"/>
      <c r="E305" s="224"/>
      <c r="F305" s="224"/>
    </row>
    <row r="306" spans="1:6" x14ac:dyDescent="0.3">
      <c r="A306" s="224" t="s">
        <v>288</v>
      </c>
      <c r="B306" s="224"/>
      <c r="C306" s="224"/>
      <c r="D306" s="224"/>
      <c r="E306" s="224"/>
      <c r="F306" s="224"/>
    </row>
    <row r="307" spans="1:6" x14ac:dyDescent="0.3">
      <c r="C307" s="106"/>
    </row>
  </sheetData>
  <mergeCells count="100">
    <mergeCell ref="A305:F305"/>
    <mergeCell ref="A306:F306"/>
    <mergeCell ref="E272:F272"/>
    <mergeCell ref="E273:F273"/>
    <mergeCell ref="E274:F274"/>
    <mergeCell ref="E282:F282"/>
    <mergeCell ref="E283:F283"/>
    <mergeCell ref="E289:F289"/>
    <mergeCell ref="C300:D300"/>
    <mergeCell ref="C301:D301"/>
    <mergeCell ref="C302:D302"/>
    <mergeCell ref="E293:F293"/>
    <mergeCell ref="C296:D296"/>
    <mergeCell ref="C297:D297"/>
    <mergeCell ref="E235:E236"/>
    <mergeCell ref="E234:F234"/>
    <mergeCell ref="B177:D177"/>
    <mergeCell ref="E284:F284"/>
    <mergeCell ref="A304:F304"/>
    <mergeCell ref="B182:E182"/>
    <mergeCell ref="B122:E122"/>
    <mergeCell ref="B126:E126"/>
    <mergeCell ref="B264:F264"/>
    <mergeCell ref="B1:F1"/>
    <mergeCell ref="B2:F2"/>
    <mergeCell ref="B3:F3"/>
    <mergeCell ref="B88:C88"/>
    <mergeCell ref="B232:G232"/>
    <mergeCell ref="B233:B236"/>
    <mergeCell ref="C233:F233"/>
    <mergeCell ref="G233:G236"/>
    <mergeCell ref="C234:D234"/>
    <mergeCell ref="B259:D259"/>
    <mergeCell ref="F235:F236"/>
    <mergeCell ref="B255:D255"/>
    <mergeCell ref="B159:B160"/>
    <mergeCell ref="C159:C160"/>
    <mergeCell ref="D159:D160"/>
    <mergeCell ref="F159:F160"/>
    <mergeCell ref="B164:H164"/>
    <mergeCell ref="B109:B110"/>
    <mergeCell ref="C109:C110"/>
    <mergeCell ref="D109:D110"/>
    <mergeCell ref="B151:F151"/>
    <mergeCell ref="B152:F152"/>
    <mergeCell ref="B51:C51"/>
    <mergeCell ref="B58:C58"/>
    <mergeCell ref="B65:C65"/>
    <mergeCell ref="B72:C72"/>
    <mergeCell ref="B4:C4"/>
    <mergeCell ref="B9:C9"/>
    <mergeCell ref="B17:C17"/>
    <mergeCell ref="B41:C41"/>
    <mergeCell ref="B79:C79"/>
    <mergeCell ref="B218:F218"/>
    <mergeCell ref="B206:K206"/>
    <mergeCell ref="B207:C207"/>
    <mergeCell ref="D207:D208"/>
    <mergeCell ref="E207:F207"/>
    <mergeCell ref="G207:G208"/>
    <mergeCell ref="H207:H208"/>
    <mergeCell ref="I207:I208"/>
    <mergeCell ref="J207:J208"/>
    <mergeCell ref="K207:K208"/>
    <mergeCell ref="B84:C84"/>
    <mergeCell ref="B194:C194"/>
    <mergeCell ref="B96:H96"/>
    <mergeCell ref="B108:D108"/>
    <mergeCell ref="B165:H165"/>
    <mergeCell ref="C298:D298"/>
    <mergeCell ref="C299:D299"/>
    <mergeCell ref="E294:F294"/>
    <mergeCell ref="E295:F295"/>
    <mergeCell ref="E290:F290"/>
    <mergeCell ref="E291:F291"/>
    <mergeCell ref="E292:F292"/>
    <mergeCell ref="B135:F135"/>
    <mergeCell ref="B137:B138"/>
    <mergeCell ref="B139:B142"/>
    <mergeCell ref="B143:B148"/>
    <mergeCell ref="B156:F156"/>
    <mergeCell ref="E144:E147"/>
    <mergeCell ref="B153:F153"/>
    <mergeCell ref="B154:F154"/>
    <mergeCell ref="D179:D180"/>
    <mergeCell ref="K209:K216"/>
    <mergeCell ref="F220:F225"/>
    <mergeCell ref="G237:G253"/>
    <mergeCell ref="B155:F155"/>
    <mergeCell ref="B161:B162"/>
    <mergeCell ref="C161:C162"/>
    <mergeCell ref="D161:D162"/>
    <mergeCell ref="E161:E162"/>
    <mergeCell ref="B187:B190"/>
    <mergeCell ref="C187:C190"/>
    <mergeCell ref="F187:F188"/>
    <mergeCell ref="B172:D172"/>
    <mergeCell ref="C235:C236"/>
    <mergeCell ref="D235:D236"/>
    <mergeCell ref="B158:F158"/>
  </mergeCells>
  <hyperlinks>
    <hyperlink ref="C69" r:id="rId1" xr:uid="{E8545CB9-8ADD-435B-A8EE-027E3BD97804}"/>
    <hyperlink ref="C76" r:id="rId2" xr:uid="{0E0DE9DC-D250-41DB-BD46-ED77C58D3DFE}"/>
    <hyperlink ref="C62" r:id="rId3" xr:uid="{15C1659C-61DC-4D95-9F99-C89D5D3F25C4}"/>
    <hyperlink ref="G237" r:id="rId4" xr:uid="{BE94B8C8-0DEE-4550-9C2D-99D0BCE82070}"/>
    <hyperlink ref="D119" r:id="rId5" xr:uid="{0C50D6A0-31CA-4F20-8DFE-6FC408387CB9}"/>
    <hyperlink ref="F161" r:id="rId6" xr:uid="{76B5AF82-6CFE-468E-9A77-90A6D22F3D2F}"/>
    <hyperlink ref="F162" r:id="rId7" xr:uid="{00A23659-541D-47C2-B822-1ECB48177330}"/>
    <hyperlink ref="D179" r:id="rId8" xr:uid="{C599C505-232B-496F-A67A-F9DB94D4CE29}"/>
    <hyperlink ref="K209" r:id="rId9" xr:uid="{68D383F3-E135-422F-BD6F-C5D5C4DB259C}"/>
    <hyperlink ref="E137" r:id="rId10" xr:uid="{6ACC51B9-7786-450B-8914-7B6EA206BE83}"/>
    <hyperlink ref="E138" r:id="rId11" xr:uid="{7D35F3AA-629D-4171-B46F-A3FBEC831691}"/>
    <hyperlink ref="E139" r:id="rId12" xr:uid="{C3501A5F-7664-4941-9294-21AD98C834C9}"/>
    <hyperlink ref="E140" r:id="rId13" xr:uid="{6FB94D20-EA87-4E77-8409-B3C16193D152}"/>
    <hyperlink ref="F220" r:id="rId14" xr:uid="{2B037E3B-ADFF-4862-A0C7-113BC98F18E3}"/>
    <hyperlink ref="E144" r:id="rId15" xr:uid="{5C7273DD-C682-4B57-ABAD-25A0F423CA1B}"/>
    <hyperlink ref="E148" r:id="rId16" xr:uid="{EB4C7F2C-333C-4D0F-8798-CDCF14BFB87C}"/>
    <hyperlink ref="E149" r:id="rId17" xr:uid="{6416A8F7-E423-4FA6-A0AC-8FD6A61F7A08}"/>
  </hyperlinks>
  <printOptions horizontalCentered="1"/>
  <pageMargins left="0.51181102362204722" right="0.11811023622047245" top="0.15748031496062992" bottom="0.15748031496062992" header="0.31496062992125984" footer="0.31496062992125984"/>
  <pageSetup paperSize="9" scale="50" fitToHeight="68" orientation="portrait" r:id="rId18"/>
  <headerFooter>
    <oddFooter>&amp;R&amp;P/&amp;N</oddFooter>
  </headerFooter>
  <drawing r:id="rId1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C11:F21"/>
  <sheetViews>
    <sheetView topLeftCell="A2" workbookViewId="0">
      <selection activeCell="A3" sqref="A3:D13"/>
    </sheetView>
  </sheetViews>
  <sheetFormatPr baseColWidth="10" defaultRowHeight="14.4" x14ac:dyDescent="0.3"/>
  <cols>
    <col min="3" max="3" width="48.5546875" customWidth="1"/>
    <col min="4" max="5" width="9.88671875" bestFit="1" customWidth="1"/>
    <col min="6" max="6" width="5.33203125" bestFit="1" customWidth="1"/>
  </cols>
  <sheetData>
    <row r="11" spans="3:6" ht="15" thickBot="1" x14ac:dyDescent="0.35">
      <c r="C11" s="134" t="s">
        <v>226</v>
      </c>
      <c r="D11" s="135">
        <f>+D13+D12</f>
        <v>30283.48</v>
      </c>
      <c r="E11" s="135">
        <f>+E12+E13</f>
        <v>30283.48</v>
      </c>
      <c r="F11" s="136">
        <f>F12</f>
        <v>1</v>
      </c>
    </row>
    <row r="12" spans="3:6" ht="15" hidden="1" thickBot="1" x14ac:dyDescent="0.35">
      <c r="C12" s="137" t="s">
        <v>227</v>
      </c>
      <c r="D12" s="138">
        <v>28492.34</v>
      </c>
      <c r="E12" s="138">
        <v>28492.34</v>
      </c>
      <c r="F12" s="139">
        <v>1</v>
      </c>
    </row>
    <row r="13" spans="3:6" ht="28.2" hidden="1" thickBot="1" x14ac:dyDescent="0.35">
      <c r="C13" s="137" t="s">
        <v>228</v>
      </c>
      <c r="D13" s="138">
        <v>1791.14</v>
      </c>
      <c r="E13" s="138">
        <v>1791.14</v>
      </c>
      <c r="F13" s="139">
        <v>1</v>
      </c>
    </row>
    <row r="14" spans="3:6" ht="28.2" thickBot="1" x14ac:dyDescent="0.35">
      <c r="C14" s="140" t="s">
        <v>229</v>
      </c>
      <c r="D14" s="141">
        <f>+D15+D16</f>
        <v>181374.15999999997</v>
      </c>
      <c r="E14" s="141">
        <f>E15+E16</f>
        <v>181374.15999999997</v>
      </c>
      <c r="F14" s="142">
        <v>1</v>
      </c>
    </row>
    <row r="15" spans="3:6" ht="28.2" hidden="1" thickBot="1" x14ac:dyDescent="0.35">
      <c r="C15" s="137" t="s">
        <v>230</v>
      </c>
      <c r="D15" s="138">
        <v>165329.51999999999</v>
      </c>
      <c r="E15" s="138">
        <v>165329.51999999999</v>
      </c>
      <c r="F15" s="139">
        <v>1</v>
      </c>
    </row>
    <row r="16" spans="3:6" ht="15" hidden="1" thickBot="1" x14ac:dyDescent="0.35">
      <c r="C16" s="137" t="s">
        <v>231</v>
      </c>
      <c r="D16" s="138">
        <v>16044.64</v>
      </c>
      <c r="E16" s="138">
        <v>16044.64</v>
      </c>
      <c r="F16" s="139">
        <v>1</v>
      </c>
    </row>
    <row r="17" spans="3:6" ht="15" thickBot="1" x14ac:dyDescent="0.35">
      <c r="C17" s="134" t="s">
        <v>232</v>
      </c>
      <c r="D17" s="135">
        <f>D18+D19</f>
        <v>112225.01999999999</v>
      </c>
      <c r="E17" s="135">
        <f>D17</f>
        <v>112225.01999999999</v>
      </c>
      <c r="F17" s="136">
        <v>1</v>
      </c>
    </row>
    <row r="18" spans="3:6" ht="28.2" hidden="1" thickBot="1" x14ac:dyDescent="0.35">
      <c r="C18" s="137" t="s">
        <v>233</v>
      </c>
      <c r="D18" s="138">
        <v>97211.43</v>
      </c>
      <c r="E18" s="138">
        <v>97211.43</v>
      </c>
      <c r="F18" s="139">
        <v>1</v>
      </c>
    </row>
    <row r="19" spans="3:6" ht="15" hidden="1" thickBot="1" x14ac:dyDescent="0.35">
      <c r="C19" s="137" t="s">
        <v>234</v>
      </c>
      <c r="D19" s="138">
        <v>15013.59</v>
      </c>
      <c r="E19" s="138">
        <v>15013.59</v>
      </c>
      <c r="F19" s="139">
        <v>1</v>
      </c>
    </row>
    <row r="20" spans="3:6" ht="28.2" thickBot="1" x14ac:dyDescent="0.35">
      <c r="C20" s="140" t="s">
        <v>235</v>
      </c>
      <c r="D20" s="138">
        <v>12173.94</v>
      </c>
      <c r="E20" s="138">
        <v>12173.94</v>
      </c>
      <c r="F20" s="139">
        <v>1</v>
      </c>
    </row>
    <row r="21" spans="3:6" ht="15" thickBot="1" x14ac:dyDescent="0.35">
      <c r="C21" s="134" t="s">
        <v>273</v>
      </c>
      <c r="D21" s="135">
        <v>392612</v>
      </c>
      <c r="E21" s="135">
        <v>392612</v>
      </c>
      <c r="F21" s="136">
        <v>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6"/>
  <sheetViews>
    <sheetView workbookViewId="0">
      <selection sqref="A1:D5"/>
    </sheetView>
  </sheetViews>
  <sheetFormatPr baseColWidth="10" defaultRowHeight="14.4" x14ac:dyDescent="0.3"/>
  <sheetData>
    <row r="1" spans="1:4" x14ac:dyDescent="0.3">
      <c r="A1" t="s">
        <v>226</v>
      </c>
      <c r="B1">
        <v>30283.48</v>
      </c>
      <c r="C1">
        <v>30283.48</v>
      </c>
      <c r="D1">
        <v>1</v>
      </c>
    </row>
    <row r="2" spans="1:4" x14ac:dyDescent="0.3">
      <c r="A2" t="s">
        <v>229</v>
      </c>
      <c r="B2">
        <v>181374.15999999997</v>
      </c>
      <c r="C2">
        <v>181374.15999999997</v>
      </c>
      <c r="D2">
        <v>1</v>
      </c>
    </row>
    <row r="3" spans="1:4" x14ac:dyDescent="0.3">
      <c r="A3" t="s">
        <v>232</v>
      </c>
      <c r="B3">
        <v>112225.01999999999</v>
      </c>
      <c r="C3">
        <v>112225.01999999999</v>
      </c>
      <c r="D3">
        <v>1</v>
      </c>
    </row>
    <row r="4" spans="1:4" x14ac:dyDescent="0.3">
      <c r="A4" t="s">
        <v>235</v>
      </c>
      <c r="B4">
        <v>12173.94</v>
      </c>
      <c r="C4">
        <v>12173.94</v>
      </c>
      <c r="D4">
        <v>1</v>
      </c>
    </row>
    <row r="5" spans="1:4" x14ac:dyDescent="0.3">
      <c r="A5" t="s">
        <v>273</v>
      </c>
      <c r="B5">
        <v>392612</v>
      </c>
      <c r="C5">
        <v>392612</v>
      </c>
      <c r="D5">
        <v>1</v>
      </c>
    </row>
    <row r="6" spans="1:4" x14ac:dyDescent="0.3">
      <c r="B6">
        <f>SUM(B1:B5)</f>
        <v>728668.6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Hoja1</vt:lpstr>
      <vt:lpstr>Hoja2</vt:lpstr>
      <vt:lpstr>Hoja3</vt:lpstr>
      <vt:lpstr>Hoja1!_ftn1</vt:lpstr>
      <vt:lpstr>Hoja1!_ftnref1</vt:lpstr>
      <vt:lpstr>Hoja1!Área_de_impresión</vt:lpstr>
      <vt:lpstr>Hoja1!Títulos_a_imprimir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helpdesk</dc:creator>
  <cp:lastModifiedBy>Aileen Salcedo</cp:lastModifiedBy>
  <cp:lastPrinted>2022-03-08T20:58:07Z</cp:lastPrinted>
  <dcterms:created xsi:type="dcterms:W3CDTF">2013-10-28T17:40:06Z</dcterms:created>
  <dcterms:modified xsi:type="dcterms:W3CDTF">2022-04-21T22:43:31Z</dcterms:modified>
</cp:coreProperties>
</file>